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61" i="1"/>
  <c r="L142"/>
  <c r="L143"/>
  <c r="L144"/>
  <c r="L145"/>
  <c r="L146"/>
  <c r="L147"/>
  <c r="L148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7"/>
  <c r="L66"/>
  <c r="L65"/>
  <c r="L64"/>
  <c r="L63"/>
  <c r="L62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</calcChain>
</file>

<file path=xl/sharedStrings.xml><?xml version="1.0" encoding="utf-8"?>
<sst xmlns="http://schemas.openxmlformats.org/spreadsheetml/2006/main" count="423" uniqueCount="272">
  <si>
    <t>Номер</t>
  </si>
  <si>
    <t>ATC код</t>
  </si>
  <si>
    <t>Генерика/Група</t>
  </si>
  <si>
    <t>Единична мярка</t>
  </si>
  <si>
    <t>Прогнозно количество</t>
  </si>
  <si>
    <t>Търговско наименование/лекарствена форма и кол. активно вещество</t>
  </si>
  <si>
    <t>Производител</t>
  </si>
  <si>
    <t>Ед.цена за ед.мярка (без ДДС)</t>
  </si>
  <si>
    <t>Предлагана търговска опаковка</t>
  </si>
  <si>
    <t>Брой опаковки</t>
  </si>
  <si>
    <t>ПСИХОТРОПНИ</t>
  </si>
  <si>
    <t>N03AE01</t>
  </si>
  <si>
    <t>Clonazepam 2mg</t>
  </si>
  <si>
    <t>табл.</t>
  </si>
  <si>
    <t>N03AF01</t>
  </si>
  <si>
    <t>N03AG01</t>
  </si>
  <si>
    <t>Carbamazepine R 300mg</t>
  </si>
  <si>
    <t>N03AX09</t>
  </si>
  <si>
    <t>Lamotrigine 50 mg</t>
  </si>
  <si>
    <t>N05AB02</t>
  </si>
  <si>
    <t>Fluphenazine sol.for ingect. 25 mg/ml</t>
  </si>
  <si>
    <t>амп.</t>
  </si>
  <si>
    <t>N05AD01</t>
  </si>
  <si>
    <t>Haloperidol 1,5 mg</t>
  </si>
  <si>
    <t>N05AF01</t>
  </si>
  <si>
    <t>Flupentixol 0,5 mg</t>
  </si>
  <si>
    <t>N05AF05</t>
  </si>
  <si>
    <t xml:space="preserve">Zuclopenthixol 10 mg </t>
  </si>
  <si>
    <t>N05AH02</t>
  </si>
  <si>
    <t>Clozapine 100 mg</t>
  </si>
  <si>
    <t>Clozapine 25 mg</t>
  </si>
  <si>
    <t>N05AH03</t>
  </si>
  <si>
    <t>Olanzapine 10 mg</t>
  </si>
  <si>
    <t>N05AH04</t>
  </si>
  <si>
    <t>Quetiapine ХR  400 mg</t>
  </si>
  <si>
    <t>табл,</t>
  </si>
  <si>
    <t>Quetiapine 100 mg</t>
  </si>
  <si>
    <t>табл</t>
  </si>
  <si>
    <t>N05AL05</t>
  </si>
  <si>
    <t>Amisulpride 400 mg</t>
  </si>
  <si>
    <t>N05AX08</t>
  </si>
  <si>
    <t>Risperidone 2 mg</t>
  </si>
  <si>
    <t>Risperidone 4 mg</t>
  </si>
  <si>
    <t>Risperidone sol. 1mg/1ml-100ml</t>
  </si>
  <si>
    <t>N06AB10</t>
  </si>
  <si>
    <t>Escitalopram 10 mg</t>
  </si>
  <si>
    <t>N06AB05</t>
  </si>
  <si>
    <t>Paroxetin 20 mg</t>
  </si>
  <si>
    <t>N06AX05</t>
  </si>
  <si>
    <t>Trazodone 150 mg XR</t>
  </si>
  <si>
    <t>N06AX11</t>
  </si>
  <si>
    <t>N06AX14</t>
  </si>
  <si>
    <t>Tianeptine 12,5 mg</t>
  </si>
  <si>
    <t>N06AB06</t>
  </si>
  <si>
    <t>Sertralin 50 mg</t>
  </si>
  <si>
    <t>N06AX17</t>
  </si>
  <si>
    <t>Milnacipran 25 mg</t>
  </si>
  <si>
    <t>Milnacipran 50 mg</t>
  </si>
  <si>
    <t>N06AX16</t>
  </si>
  <si>
    <t>Venlafaxine XR 75 mg</t>
  </si>
  <si>
    <t>N06AX22</t>
  </si>
  <si>
    <t>Agomelatine 25 mg</t>
  </si>
  <si>
    <t>N05BB01</t>
  </si>
  <si>
    <t>Hydroxyzine hydrochloride 25 mg</t>
  </si>
  <si>
    <t>N04AA02</t>
  </si>
  <si>
    <t>Biperiden 2 mg</t>
  </si>
  <si>
    <t>amp.</t>
  </si>
  <si>
    <t>N06AA04</t>
  </si>
  <si>
    <t>Clomipramine 25mg</t>
  </si>
  <si>
    <t>N05CD13</t>
  </si>
  <si>
    <t>Cinolazepam 40 mg</t>
  </si>
  <si>
    <t>Melitracene 0,5 mg</t>
  </si>
  <si>
    <t>N05BA 01</t>
  </si>
  <si>
    <t>Diazepam 10 mg</t>
  </si>
  <si>
    <t>N05BA 08</t>
  </si>
  <si>
    <t>Bromazepam 3 mg</t>
  </si>
  <si>
    <t>N06AB04</t>
  </si>
  <si>
    <t>Citalopram 20 mg</t>
  </si>
  <si>
    <t>N05AX12</t>
  </si>
  <si>
    <t>N05AA01</t>
  </si>
  <si>
    <t xml:space="preserve"> </t>
  </si>
  <si>
    <t>ОБЩОСОМАТИЧНИ</t>
  </si>
  <si>
    <t>D04AA10</t>
  </si>
  <si>
    <t>N02BB02</t>
  </si>
  <si>
    <t>Metamizole natrii 500 mg</t>
  </si>
  <si>
    <t>V07AB</t>
  </si>
  <si>
    <t>Aqua redestilata 10 ml</t>
  </si>
  <si>
    <t>R06AC03</t>
  </si>
  <si>
    <t>R03CA01</t>
  </si>
  <si>
    <t>Epinephrine 1 mg / 1 ml</t>
  </si>
  <si>
    <t>N02BA01</t>
  </si>
  <si>
    <t>Acetylsalicylic acid 500 mg</t>
  </si>
  <si>
    <t>A03BA01</t>
  </si>
  <si>
    <t>A03BB01</t>
  </si>
  <si>
    <t>Butylscopolamine 10 mg</t>
  </si>
  <si>
    <t>Butylscopolamine 2%/ 1 ml</t>
  </si>
  <si>
    <t>A11GA01</t>
  </si>
  <si>
    <t>Аscorbic acid 10%/ 5 ml</t>
  </si>
  <si>
    <t>C01CA17</t>
  </si>
  <si>
    <t>Midodrine hydrochloride 5 mg</t>
  </si>
  <si>
    <t>B05CX01</t>
  </si>
  <si>
    <t>Dextrose 5% 500 ml</t>
  </si>
  <si>
    <t>банка</t>
  </si>
  <si>
    <t>Dextrose 10 %10ml          </t>
  </si>
  <si>
    <t>A03FA01</t>
  </si>
  <si>
    <t>Metoclopramide hydrochloride 10 mg/2 ml</t>
  </si>
  <si>
    <t>Saccharomyces boulardii 250 mg</t>
  </si>
  <si>
    <t>прах/капс.</t>
  </si>
  <si>
    <t>A07DA03</t>
  </si>
  <si>
    <t>Loperamid hydrochlorid 2mg</t>
  </si>
  <si>
    <t>D08AG02</t>
  </si>
  <si>
    <t>Рovidone-iodine 90 gr.</t>
  </si>
  <si>
    <t>туба</t>
  </si>
  <si>
    <t>D03AA00</t>
  </si>
  <si>
    <t>D08AX01</t>
  </si>
  <si>
    <t>Hydrogen peroxide 3% 100 ml</t>
  </si>
  <si>
    <t>флакон</t>
  </si>
  <si>
    <t>B05XA01</t>
  </si>
  <si>
    <t>Potasium chlorid 10ml-15%</t>
  </si>
  <si>
    <t>A12AA 3</t>
  </si>
  <si>
    <t>Calcium Gluconicum 10 ml</t>
  </si>
  <si>
    <t>B05BC01</t>
  </si>
  <si>
    <t>Manitol 15% 500ml</t>
  </si>
  <si>
    <t>H02AB04</t>
  </si>
  <si>
    <t>J01CR02</t>
  </si>
  <si>
    <t>B05XA03</t>
  </si>
  <si>
    <t>Sodium chloride 0,9%/10 ml</t>
  </si>
  <si>
    <t>А03AD02</t>
  </si>
  <si>
    <t>J01CA04</t>
  </si>
  <si>
    <t>Amoxicillin 1000 mg</t>
  </si>
  <si>
    <t>J01DA01</t>
  </si>
  <si>
    <t>Cephalexin1000 mg</t>
  </si>
  <si>
    <t>A03AD01</t>
  </si>
  <si>
    <t>Papaverine 20 mg/1ml</t>
  </si>
  <si>
    <t>B05BB02</t>
  </si>
  <si>
    <t>Sodium chlorid+Glucose 500ml</t>
  </si>
  <si>
    <t>D08AA01</t>
  </si>
  <si>
    <t>Еthacridine lactate 0,1%/100ml</t>
  </si>
  <si>
    <t>R03DA05</t>
  </si>
  <si>
    <t>Aminophylline 240 mg /10 ml</t>
  </si>
  <si>
    <t>N02BE01</t>
  </si>
  <si>
    <t>C03CA01</t>
  </si>
  <si>
    <t>Furosemide 10 mg/2ml</t>
  </si>
  <si>
    <t>C02AC01</t>
  </si>
  <si>
    <t>Clonidine 0,15 mg</t>
  </si>
  <si>
    <t>J01MA02</t>
  </si>
  <si>
    <t>Ciprofloxacin 500 mg</t>
  </si>
  <si>
    <t>B05BB01</t>
  </si>
  <si>
    <t>Ringer lactat 500ml</t>
  </si>
  <si>
    <t>C07AB07</t>
  </si>
  <si>
    <t>Bisoprolol 5mg/</t>
  </si>
  <si>
    <t>C09AA02</t>
  </si>
  <si>
    <t>Enalapril 10mg</t>
  </si>
  <si>
    <t>A06AB02</t>
  </si>
  <si>
    <t>Bisacodyl 5mg</t>
  </si>
  <si>
    <t>J01DA06</t>
  </si>
  <si>
    <t>Cefuroxim 500 mg</t>
  </si>
  <si>
    <t>R02AA02</t>
  </si>
  <si>
    <t>Decvalinievchlorid/asc.acid-250mg</t>
  </si>
  <si>
    <t>A03FDC00</t>
  </si>
  <si>
    <t>Povidon-jodin 10%-100ml</t>
  </si>
  <si>
    <t>R01AA07</t>
  </si>
  <si>
    <t>A02BC01</t>
  </si>
  <si>
    <t>Omeprazol 20 mg</t>
  </si>
  <si>
    <t>капс.</t>
  </si>
  <si>
    <t>опак.</t>
  </si>
  <si>
    <t>Ascorbic acid 100mg</t>
  </si>
  <si>
    <t>Haloperidol 5 mg/1ml</t>
  </si>
  <si>
    <t>Flupentixol 20 mg-1ml</t>
  </si>
  <si>
    <t>Zuclopenthixol ac.50 mg sol-1ml</t>
  </si>
  <si>
    <t>Zuclopenthixol dep.200 mg sol-1ml</t>
  </si>
  <si>
    <t>Quetiapine 200 mg</t>
  </si>
  <si>
    <t>Biperiden 5mg/1ml</t>
  </si>
  <si>
    <t>Mirtazapine 30mg</t>
  </si>
  <si>
    <t>Diazepam 10 mg/2ml</t>
  </si>
  <si>
    <t>N06AX21</t>
  </si>
  <si>
    <t>Duloxetine 30mg</t>
  </si>
  <si>
    <t>Duloxetine 60mg</t>
  </si>
  <si>
    <t>Aripiprazol 15mg</t>
  </si>
  <si>
    <t>Chlorpromazine 25mg/ml-2ml</t>
  </si>
  <si>
    <t>Promethazine 50 mg/ 2 ml</t>
  </si>
  <si>
    <t>Metamizole natrii 1mg/2ml</t>
  </si>
  <si>
    <t>Chlorpyramin 1%/2ml</t>
  </si>
  <si>
    <t>Acetylsalicylic acid 100 mg</t>
  </si>
  <si>
    <t>Atropine sulfate 1mg/ml</t>
  </si>
  <si>
    <t>Methylprednisolone 40 mg/1ml</t>
  </si>
  <si>
    <t>Amox.+clav.acid-875/125mg</t>
  </si>
  <si>
    <t>Sodium chloride 0.9%-500ml</t>
  </si>
  <si>
    <t>Drotaverine 40 mg/2ml</t>
  </si>
  <si>
    <t>C01DA08</t>
  </si>
  <si>
    <t>Isosorbide dinitrat 1.25mg-15ml</t>
  </si>
  <si>
    <t>Furosemide 40 mg</t>
  </si>
  <si>
    <t>Spasmalgon/20</t>
  </si>
  <si>
    <t>Deflamol350IU/400IU-18гр</t>
  </si>
  <si>
    <t>B03AD00</t>
  </si>
  <si>
    <t>Ferric hydr.+Folic acid 100mg</t>
  </si>
  <si>
    <t>B01AB06</t>
  </si>
  <si>
    <t>Nadroparin calcium 9500UI-0.4ml</t>
  </si>
  <si>
    <t>Nadroparin calcium 9500UI-0.6ml</t>
  </si>
  <si>
    <t>C08CA01</t>
  </si>
  <si>
    <t>Amlodipine 5mg</t>
  </si>
  <si>
    <t>C04AE02</t>
  </si>
  <si>
    <t>C05CA53</t>
  </si>
  <si>
    <t>Diosmin+Hesperidin 500mg</t>
  </si>
  <si>
    <t>C05BA01</t>
  </si>
  <si>
    <t>Heparin sodium 1000IU/g-50gr.</t>
  </si>
  <si>
    <t>A10BB12</t>
  </si>
  <si>
    <t>Glimepiride 2mg</t>
  </si>
  <si>
    <t>A10BA02</t>
  </si>
  <si>
    <t>Metformin hydrochlorid 1000mg</t>
  </si>
  <si>
    <t>A10AB01</t>
  </si>
  <si>
    <t>Insulin Human 40IU/ml-10ml</t>
  </si>
  <si>
    <t>A05BA03</t>
  </si>
  <si>
    <t>Silymarin 110mg</t>
  </si>
  <si>
    <t>B03BA01</t>
  </si>
  <si>
    <t>Cyanocobalamin 1000mcg/1ml</t>
  </si>
  <si>
    <t>N07AA02</t>
  </si>
  <si>
    <t>Pyridostigmine bromide 60mg</t>
  </si>
  <si>
    <t>R03AC02</t>
  </si>
  <si>
    <t>Salbutamol inhaler 100mg-200dosi</t>
  </si>
  <si>
    <t>R05CB06</t>
  </si>
  <si>
    <t>Ambroxol hydrochloride 30mg</t>
  </si>
  <si>
    <t>J01FF01</t>
  </si>
  <si>
    <t>Clindamycin 600mg</t>
  </si>
  <si>
    <t>H04AA01</t>
  </si>
  <si>
    <t>GlucaGen Hypokit 1mg</t>
  </si>
  <si>
    <t>R06AF06</t>
  </si>
  <si>
    <t>Cetirizine dihydrochloride 10mg</t>
  </si>
  <si>
    <t>C05CX10</t>
  </si>
  <si>
    <t>Procyanidolic oligomers 150mg</t>
  </si>
  <si>
    <t>Етилов спирт 70%-1000мл</t>
  </si>
  <si>
    <t>бр.</t>
  </si>
  <si>
    <t>Акарол п/в паразити-100мл</t>
  </si>
  <si>
    <t>Виприн лосион п/в паразити</t>
  </si>
  <si>
    <t>ТАП 0.5мл</t>
  </si>
  <si>
    <t>Етилов спирт 70%-100мл</t>
  </si>
  <si>
    <t>A06AD11</t>
  </si>
  <si>
    <t>Lactulose 10g</t>
  </si>
  <si>
    <t xml:space="preserve">           Име и фамилия.............................................</t>
  </si>
  <si>
    <t>Clonazepam 0,05mg</t>
  </si>
  <si>
    <t>Clonazepam 2,5mg/ml-10ml-drops</t>
  </si>
  <si>
    <t>Valproic acid chrono 500mg/333+145/табл.</t>
  </si>
  <si>
    <t>Sodium valproate chrono 500mg</t>
  </si>
  <si>
    <t>N05AX13</t>
  </si>
  <si>
    <t>Paliperidone 3mg</t>
  </si>
  <si>
    <t>Paliperidone 6mg</t>
  </si>
  <si>
    <t>N05AE04</t>
  </si>
  <si>
    <t>Ziprazidone 40mg</t>
  </si>
  <si>
    <t>капсули</t>
  </si>
  <si>
    <t>Ziprazidone 60mg</t>
  </si>
  <si>
    <t>N05BA06</t>
  </si>
  <si>
    <t>Lorazepam 1 mg</t>
  </si>
  <si>
    <t>N05AL07</t>
  </si>
  <si>
    <t>Levosulpride 50mg</t>
  </si>
  <si>
    <t>Levosulpride 100mg</t>
  </si>
  <si>
    <t>J01DD04</t>
  </si>
  <si>
    <t>Ceftriaxone 1g poweder for ing.</t>
  </si>
  <si>
    <t>Paracetamol 500 mg</t>
  </si>
  <si>
    <t>Xylometazolin 0.1%-drobs</t>
  </si>
  <si>
    <t>Nicergoline 30mg</t>
  </si>
  <si>
    <t>Приложение 1</t>
  </si>
  <si>
    <t>ЦПЗ "Проф. Н.Шипковенски"</t>
  </si>
  <si>
    <t>От .......................................................................................................ЕИК: .........................................</t>
  </si>
  <si>
    <t xml:space="preserve"> N05BA01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</si>
  <si>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Ед.Цена за опаковка без ДДС</t>
  </si>
  <si>
    <t>Обща стойност без ДДС</t>
  </si>
  <si>
    <t>дата:</t>
  </si>
  <si>
    <t>Подпис и печат</t>
  </si>
  <si>
    <t xml:space="preserve">ЦЕНОВО ПРЕДЛОЖЕНИЕ  за ДОСТАВКА НА МЕДИКАМЕНТИ - ЛЕКАРСТВЕНИ ПРОДУКТИ </t>
  </si>
  <si>
    <t xml:space="preserve">                    до</t>
  </si>
  <si>
    <t xml:space="preserve"> ЕООД</t>
  </si>
  <si>
    <t>N06CA02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</si>
</sst>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3B3B3B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/>
    <xf numFmtId="0" fontId="2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wrapText="1"/>
    </xf>
    <xf numFmtId="0" fontId="3" fillId="0" borderId="3" xfId="2" applyFont="1" applyBorder="1" applyAlignment="1">
      <alignment horizontal="center"/>
    </xf>
    <xf numFmtId="0" fontId="3" fillId="0" borderId="3" xfId="2" applyFont="1" applyBorder="1" applyAlignment="1">
      <alignment horizontal="center" wrapText="1"/>
    </xf>
    <xf numFmtId="0" fontId="3" fillId="0" borderId="3" xfId="2" applyNumberFormat="1" applyFont="1" applyBorder="1" applyAlignment="1">
      <alignment horizontal="center" wrapText="1"/>
    </xf>
    <xf numFmtId="0" fontId="3" fillId="0" borderId="3" xfId="2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 wrapText="1"/>
    </xf>
    <xf numFmtId="164" fontId="3" fillId="0" borderId="0" xfId="2" applyNumberFormat="1" applyFont="1" applyBorder="1" applyAlignment="1">
      <alignment horizontal="center" wrapText="1"/>
    </xf>
    <xf numFmtId="164" fontId="3" fillId="0" borderId="3" xfId="2" applyNumberFormat="1" applyFont="1" applyBorder="1" applyAlignment="1">
      <alignment horizontal="center"/>
    </xf>
    <xf numFmtId="0" fontId="0" fillId="0" borderId="0" xfId="0" applyBorder="1"/>
    <xf numFmtId="0" fontId="0" fillId="0" borderId="2" xfId="0" applyFont="1" applyBorder="1"/>
    <xf numFmtId="164" fontId="0" fillId="0" borderId="2" xfId="0" applyNumberFormat="1" applyFont="1" applyBorder="1"/>
    <xf numFmtId="0" fontId="0" fillId="0" borderId="0" xfId="0" applyFont="1" applyBorder="1"/>
    <xf numFmtId="0" fontId="0" fillId="2" borderId="2" xfId="0" applyFill="1" applyBorder="1"/>
    <xf numFmtId="0" fontId="0" fillId="0" borderId="5" xfId="0" applyBorder="1"/>
    <xf numFmtId="164" fontId="0" fillId="0" borderId="5" xfId="0" applyNumberFormat="1" applyBorder="1"/>
    <xf numFmtId="0" fontId="0" fillId="2" borderId="5" xfId="0" applyFill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ont="1" applyFill="1" applyBorder="1"/>
    <xf numFmtId="0" fontId="0" fillId="0" borderId="0" xfId="0" applyAlignment="1">
      <alignment wrapText="1"/>
    </xf>
    <xf numFmtId="164" fontId="0" fillId="0" borderId="0" xfId="0" applyNumberFormat="1"/>
    <xf numFmtId="0" fontId="10" fillId="0" borderId="4" xfId="0" applyFont="1" applyBorder="1" applyAlignment="1">
      <alignment vertical="center"/>
    </xf>
    <xf numFmtId="0" fontId="11" fillId="0" borderId="4" xfId="3" applyFont="1" applyFill="1" applyBorder="1" applyAlignment="1">
      <alignment vertical="center" wrapText="1"/>
    </xf>
    <xf numFmtId="0" fontId="12" fillId="0" borderId="2" xfId="4" applyFont="1" applyFill="1" applyBorder="1" applyAlignment="1">
      <alignment vertical="center" wrapText="1"/>
    </xf>
    <xf numFmtId="0" fontId="12" fillId="3" borderId="2" xfId="5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5" xfId="0" applyFont="1" applyBorder="1"/>
    <xf numFmtId="0" fontId="10" fillId="0" borderId="5" xfId="0" applyFont="1" applyBorder="1" applyAlignment="1">
      <alignment horizontal="left"/>
    </xf>
    <xf numFmtId="0" fontId="13" fillId="3" borderId="5" xfId="5" applyFont="1" applyFill="1" applyBorder="1" applyAlignment="1">
      <alignment horizontal="center" wrapText="1"/>
    </xf>
    <xf numFmtId="0" fontId="10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0" fillId="0" borderId="2" xfId="0" applyFont="1" applyBorder="1"/>
    <xf numFmtId="0" fontId="11" fillId="4" borderId="2" xfId="6" applyFont="1" applyFill="1" applyBorder="1" applyAlignment="1">
      <alignment horizontal="left" wrapText="1"/>
    </xf>
    <xf numFmtId="0" fontId="11" fillId="4" borderId="2" xfId="7" applyFont="1" applyFill="1" applyBorder="1" applyAlignment="1">
      <alignment horizontal="left" wrapText="1"/>
    </xf>
    <xf numFmtId="0" fontId="13" fillId="5" borderId="5" xfId="5" applyFont="1" applyFill="1" applyBorder="1" applyAlignment="1">
      <alignment horizontal="center" wrapText="1"/>
    </xf>
    <xf numFmtId="0" fontId="13" fillId="0" borderId="2" xfId="5" applyFont="1" applyFill="1" applyBorder="1" applyAlignment="1">
      <alignment horizontal="center" wrapText="1"/>
    </xf>
    <xf numFmtId="0" fontId="11" fillId="0" borderId="2" xfId="8" applyFont="1" applyFill="1" applyBorder="1" applyAlignment="1">
      <alignment horizontal="left" wrapText="1"/>
    </xf>
    <xf numFmtId="0" fontId="13" fillId="3" borderId="2" xfId="5" applyFont="1" applyFill="1" applyBorder="1" applyAlignment="1">
      <alignment horizontal="center" wrapText="1"/>
    </xf>
    <xf numFmtId="164" fontId="2" fillId="0" borderId="2" xfId="0" applyNumberFormat="1" applyFont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2" xfId="0" applyNumberFormat="1" applyFont="1" applyBorder="1" applyAlignment="1">
      <alignment wrapText="1"/>
    </xf>
    <xf numFmtId="164" fontId="0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164" fontId="0" fillId="2" borderId="2" xfId="0" applyNumberFormat="1" applyFill="1" applyBorder="1" applyAlignment="1">
      <alignment wrapText="1"/>
    </xf>
    <xf numFmtId="164" fontId="0" fillId="2" borderId="2" xfId="0" applyNumberFormat="1" applyFont="1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2" fillId="2" borderId="0" xfId="0" applyFont="1" applyFill="1"/>
    <xf numFmtId="0" fontId="6" fillId="2" borderId="3" xfId="1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wrapText="1"/>
    </xf>
    <xf numFmtId="0" fontId="3" fillId="2" borderId="0" xfId="2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0" fillId="2" borderId="0" xfId="0" applyFill="1"/>
    <xf numFmtId="0" fontId="12" fillId="0" borderId="2" xfId="0" applyFont="1" applyBorder="1"/>
    <xf numFmtId="0" fontId="10" fillId="0" borderId="2" xfId="0" applyFont="1" applyFill="1" applyBorder="1"/>
    <xf numFmtId="0" fontId="10" fillId="2" borderId="2" xfId="0" applyFont="1" applyFill="1" applyBorder="1"/>
    <xf numFmtId="0" fontId="14" fillId="0" borderId="2" xfId="0" applyFont="1" applyBorder="1"/>
    <xf numFmtId="0" fontId="3" fillId="2" borderId="0" xfId="0" applyFont="1" applyFill="1" applyAlignment="1"/>
    <xf numFmtId="0" fontId="4" fillId="0" borderId="0" xfId="0" applyFont="1" applyAlignment="1">
      <alignment horizontal="right"/>
    </xf>
    <xf numFmtId="0" fontId="10" fillId="2" borderId="5" xfId="0" applyFont="1" applyFill="1" applyBorder="1"/>
    <xf numFmtId="0" fontId="13" fillId="0" borderId="5" xfId="5" applyFont="1" applyFill="1" applyBorder="1" applyAlignment="1">
      <alignment horizontal="center" wrapText="1"/>
    </xf>
    <xf numFmtId="0" fontId="10" fillId="0" borderId="7" xfId="0" applyFont="1" applyBorder="1"/>
    <xf numFmtId="0" fontId="12" fillId="0" borderId="7" xfId="0" applyFont="1" applyBorder="1" applyAlignment="1">
      <alignment horizontal="center"/>
    </xf>
    <xf numFmtId="0" fontId="10" fillId="0" borderId="7" xfId="0" applyFont="1" applyFill="1" applyBorder="1"/>
    <xf numFmtId="0" fontId="15" fillId="0" borderId="6" xfId="0" applyFont="1" applyBorder="1" applyAlignment="1"/>
    <xf numFmtId="0" fontId="15" fillId="0" borderId="7" xfId="0" applyFont="1" applyBorder="1" applyAlignment="1"/>
    <xf numFmtId="0" fontId="16" fillId="0" borderId="2" xfId="0" applyFont="1" applyBorder="1"/>
    <xf numFmtId="0" fontId="17" fillId="0" borderId="2" xfId="0" applyFont="1" applyBorder="1"/>
    <xf numFmtId="0" fontId="18" fillId="0" borderId="2" xfId="0" applyFont="1" applyBorder="1"/>
    <xf numFmtId="0" fontId="18" fillId="0" borderId="2" xfId="0" applyFont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8" fillId="2" borderId="2" xfId="0" applyFont="1" applyFill="1" applyBorder="1"/>
    <xf numFmtId="0" fontId="12" fillId="0" borderId="5" xfId="0" applyFont="1" applyBorder="1" applyAlignment="1">
      <alignment horizontal="center"/>
    </xf>
    <xf numFmtId="0" fontId="18" fillId="0" borderId="2" xfId="0" applyFont="1" applyFill="1" applyBorder="1"/>
    <xf numFmtId="0" fontId="12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164" fontId="9" fillId="0" borderId="2" xfId="0" applyNumberFormat="1" applyFont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3" fillId="2" borderId="0" xfId="0" applyFont="1" applyFill="1" applyAlignment="1"/>
    <xf numFmtId="0" fontId="10" fillId="0" borderId="6" xfId="0" applyFont="1" applyBorder="1"/>
    <xf numFmtId="0" fontId="0" fillId="0" borderId="4" xfId="0" applyBorder="1" applyAlignment="1">
      <alignment wrapText="1"/>
    </xf>
    <xf numFmtId="164" fontId="0" fillId="0" borderId="4" xfId="0" applyNumberFormat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5" xfId="0" applyBorder="1" applyAlignment="1">
      <alignment wrapText="1"/>
    </xf>
    <xf numFmtId="164" fontId="0" fillId="0" borderId="5" xfId="0" applyNumberFormat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2" borderId="10" xfId="0" applyFill="1" applyBorder="1" applyAlignment="1">
      <alignment wrapText="1"/>
    </xf>
    <xf numFmtId="164" fontId="0" fillId="0" borderId="11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164" fontId="0" fillId="0" borderId="12" xfId="0" applyNumberFormat="1" applyBorder="1" applyAlignment="1">
      <alignment wrapText="1"/>
    </xf>
    <xf numFmtId="0" fontId="3" fillId="2" borderId="0" xfId="0" applyFont="1" applyFill="1" applyAlignment="1"/>
    <xf numFmtId="0" fontId="4" fillId="0" borderId="0" xfId="0" applyFont="1" applyAlignment="1">
      <alignment horizontal="right"/>
    </xf>
  </cellXfs>
  <cellStyles count="9">
    <cellStyle name="Normal" xfId="0" builtinId="0"/>
    <cellStyle name="Normal 2 10" xfId="6"/>
    <cellStyle name="Normal 2 11" xfId="7"/>
    <cellStyle name="Normal 2 12" xfId="8"/>
    <cellStyle name="Normal 2 2" xfId="3"/>
    <cellStyle name="Normal 2 4" xfId="4"/>
    <cellStyle name="Normal 2 6" xfId="5"/>
    <cellStyle name="Normal 3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tabSelected="1" topLeftCell="A106" workbookViewId="0">
      <selection activeCell="D127" sqref="D127"/>
    </sheetView>
  </sheetViews>
  <sheetFormatPr defaultRowHeight="15"/>
  <cols>
    <col min="1" max="1" width="4.5703125" customWidth="1"/>
    <col min="2" max="2" width="11.140625" customWidth="1"/>
    <col min="3" max="3" width="37.85546875" style="37" customWidth="1"/>
    <col min="4" max="4" width="8" customWidth="1"/>
    <col min="5" max="5" width="7.85546875" customWidth="1"/>
    <col min="6" max="6" width="12.5703125" customWidth="1"/>
    <col min="7" max="7" width="12.85546875" customWidth="1"/>
    <col min="8" max="8" width="7.28515625" customWidth="1"/>
    <col min="9" max="9" width="9.28515625" style="71" customWidth="1"/>
    <col min="10" max="10" width="8" customWidth="1"/>
    <col min="11" max="11" width="8.140625" style="38" customWidth="1"/>
    <col min="12" max="12" width="10" style="38" customWidth="1"/>
  </cols>
  <sheetData>
    <row r="1" spans="1:16">
      <c r="K1" t="s">
        <v>260</v>
      </c>
    </row>
    <row r="2" spans="1:16">
      <c r="G2" s="71" t="s">
        <v>269</v>
      </c>
      <c r="H2" t="s">
        <v>261</v>
      </c>
      <c r="I2" s="38"/>
      <c r="J2" s="38"/>
      <c r="K2" s="38" t="s">
        <v>270</v>
      </c>
    </row>
    <row r="3" spans="1:16">
      <c r="A3" s="1"/>
      <c r="B3" s="116"/>
      <c r="C3" s="116"/>
      <c r="D3" s="116"/>
      <c r="E3" s="2"/>
      <c r="G3" s="1"/>
      <c r="H3" s="2"/>
      <c r="I3" s="117"/>
      <c r="J3" s="117"/>
      <c r="K3" s="3"/>
      <c r="L3" s="4"/>
    </row>
    <row r="4" spans="1:16" ht="15" customHeight="1">
      <c r="A4" s="1"/>
      <c r="B4" s="98" t="s">
        <v>268</v>
      </c>
      <c r="C4" s="76"/>
      <c r="D4" s="76"/>
      <c r="E4" s="5"/>
      <c r="G4" s="1"/>
      <c r="H4" s="5"/>
      <c r="I4" s="117"/>
      <c r="J4" s="117"/>
      <c r="K4" s="3"/>
      <c r="L4" s="4"/>
    </row>
    <row r="5" spans="1:16">
      <c r="A5" s="1"/>
      <c r="B5" s="76"/>
      <c r="C5" s="76"/>
      <c r="D5" s="76"/>
      <c r="E5" s="5"/>
      <c r="G5" s="1"/>
      <c r="H5" s="5"/>
      <c r="I5" s="77"/>
      <c r="J5" s="77"/>
      <c r="K5" s="3"/>
      <c r="L5" s="4"/>
    </row>
    <row r="6" spans="1:16">
      <c r="A6" s="1"/>
      <c r="B6" s="76" t="s">
        <v>262</v>
      </c>
      <c r="C6" s="76"/>
      <c r="D6" s="76"/>
      <c r="E6" s="5"/>
      <c r="G6" s="1"/>
      <c r="H6" s="5"/>
      <c r="I6" s="77"/>
      <c r="J6" s="77"/>
      <c r="K6" s="3"/>
      <c r="L6" s="4"/>
    </row>
    <row r="7" spans="1:16">
      <c r="A7" s="1"/>
      <c r="B7" s="76"/>
      <c r="C7" s="76"/>
      <c r="D7" s="76"/>
      <c r="E7" s="5"/>
      <c r="G7" s="1"/>
      <c r="H7" s="5"/>
      <c r="I7" s="77"/>
      <c r="J7" s="77"/>
      <c r="K7" s="3"/>
      <c r="L7" s="4"/>
    </row>
    <row r="8" spans="1:16">
      <c r="A8" s="1"/>
      <c r="B8" s="6"/>
      <c r="C8" s="7"/>
      <c r="D8" s="6"/>
      <c r="E8" s="8"/>
      <c r="F8" s="8"/>
      <c r="G8" s="8"/>
      <c r="H8" s="8"/>
      <c r="I8" s="66"/>
      <c r="J8" s="9"/>
      <c r="K8" s="4"/>
      <c r="L8" s="4"/>
    </row>
    <row r="9" spans="1:16" ht="68.25">
      <c r="A9" s="10" t="s">
        <v>0</v>
      </c>
      <c r="B9" s="11" t="s">
        <v>1</v>
      </c>
      <c r="C9" s="12" t="s">
        <v>2</v>
      </c>
      <c r="D9" s="13" t="s">
        <v>3</v>
      </c>
      <c r="E9" s="14" t="s">
        <v>4</v>
      </c>
      <c r="F9" s="13" t="s">
        <v>5</v>
      </c>
      <c r="G9" s="13" t="s">
        <v>6</v>
      </c>
      <c r="H9" s="13" t="s">
        <v>7</v>
      </c>
      <c r="I9" s="67" t="s">
        <v>8</v>
      </c>
      <c r="J9" s="13" t="s">
        <v>9</v>
      </c>
      <c r="K9" s="15" t="s">
        <v>264</v>
      </c>
      <c r="L9" s="15" t="s">
        <v>265</v>
      </c>
    </row>
    <row r="10" spans="1:16">
      <c r="A10" s="16">
        <v>1</v>
      </c>
      <c r="B10" s="16">
        <v>2</v>
      </c>
      <c r="C10" s="17">
        <v>3</v>
      </c>
      <c r="D10" s="17">
        <v>4</v>
      </c>
      <c r="E10" s="17">
        <v>5</v>
      </c>
      <c r="F10" s="16">
        <v>6</v>
      </c>
      <c r="G10" s="16">
        <v>7</v>
      </c>
      <c r="H10" s="17">
        <v>8</v>
      </c>
      <c r="I10" s="68">
        <v>9</v>
      </c>
      <c r="J10" s="17">
        <v>10</v>
      </c>
      <c r="K10" s="18">
        <v>11</v>
      </c>
      <c r="L10" s="19">
        <v>12</v>
      </c>
    </row>
    <row r="11" spans="1:16">
      <c r="A11" s="20"/>
      <c r="B11" s="20"/>
      <c r="C11" s="21" t="s">
        <v>10</v>
      </c>
      <c r="D11" s="21"/>
      <c r="E11" s="21"/>
      <c r="F11" s="20"/>
      <c r="G11" s="20"/>
      <c r="H11" s="21"/>
      <c r="I11" s="69"/>
      <c r="J11" s="21"/>
      <c r="K11" s="22"/>
      <c r="L11" s="23"/>
      <c r="M11" s="24"/>
    </row>
    <row r="12" spans="1:16" ht="19.5" customHeight="1">
      <c r="A12" s="39">
        <v>1</v>
      </c>
      <c r="B12" s="40" t="s">
        <v>11</v>
      </c>
      <c r="C12" s="41" t="s">
        <v>12</v>
      </c>
      <c r="D12" s="42" t="s">
        <v>13</v>
      </c>
      <c r="E12" s="43">
        <v>2100</v>
      </c>
      <c r="F12" s="25"/>
      <c r="G12" s="25"/>
      <c r="H12" s="26"/>
      <c r="I12" s="36"/>
      <c r="J12" s="25"/>
      <c r="K12" s="26"/>
      <c r="L12" s="26">
        <f t="shared" ref="L12:L61" si="0">SUM(J12*K12)</f>
        <v>0</v>
      </c>
      <c r="M12" s="27"/>
    </row>
    <row r="13" spans="1:16" ht="15.75" customHeight="1">
      <c r="A13" s="44">
        <f>A12+1</f>
        <v>2</v>
      </c>
      <c r="B13" s="45" t="s">
        <v>11</v>
      </c>
      <c r="C13" s="45" t="s">
        <v>239</v>
      </c>
      <c r="D13" s="46" t="s">
        <v>13</v>
      </c>
      <c r="E13" s="44">
        <v>900</v>
      </c>
      <c r="F13" s="29"/>
      <c r="G13" s="29"/>
      <c r="H13" s="30"/>
      <c r="I13" s="31"/>
      <c r="J13" s="29"/>
      <c r="K13" s="30"/>
      <c r="L13" s="26">
        <f t="shared" si="0"/>
        <v>0</v>
      </c>
      <c r="P13" s="24"/>
    </row>
    <row r="14" spans="1:16" ht="22.5" customHeight="1">
      <c r="A14" s="44">
        <f t="shared" ref="A14:A67" si="1">A13+1</f>
        <v>3</v>
      </c>
      <c r="B14" s="45" t="s">
        <v>11</v>
      </c>
      <c r="C14" s="45" t="s">
        <v>240</v>
      </c>
      <c r="D14" s="46" t="s">
        <v>165</v>
      </c>
      <c r="E14" s="44">
        <v>20</v>
      </c>
      <c r="F14" s="32"/>
      <c r="G14" s="32"/>
      <c r="H14" s="33"/>
      <c r="I14" s="28"/>
      <c r="J14" s="32"/>
      <c r="K14" s="33"/>
      <c r="L14" s="26">
        <f t="shared" si="0"/>
        <v>0</v>
      </c>
    </row>
    <row r="15" spans="1:16" ht="24" customHeight="1">
      <c r="A15" s="44">
        <f t="shared" si="1"/>
        <v>4</v>
      </c>
      <c r="B15" s="47" t="s">
        <v>15</v>
      </c>
      <c r="C15" s="47" t="s">
        <v>241</v>
      </c>
      <c r="D15" s="46" t="s">
        <v>13</v>
      </c>
      <c r="E15" s="44">
        <v>9000</v>
      </c>
      <c r="F15" s="32"/>
      <c r="G15" s="32"/>
      <c r="H15" s="33"/>
      <c r="I15" s="28"/>
      <c r="J15" s="32"/>
      <c r="K15" s="33"/>
      <c r="L15" s="26">
        <f t="shared" si="0"/>
        <v>0</v>
      </c>
    </row>
    <row r="16" spans="1:16" ht="20.25" customHeight="1">
      <c r="A16" s="44">
        <f t="shared" si="1"/>
        <v>5</v>
      </c>
      <c r="B16" s="47" t="s">
        <v>15</v>
      </c>
      <c r="C16" s="47" t="s">
        <v>242</v>
      </c>
      <c r="D16" s="46" t="s">
        <v>13</v>
      </c>
      <c r="E16" s="44">
        <v>12000</v>
      </c>
      <c r="F16" s="32"/>
      <c r="G16" s="32"/>
      <c r="H16" s="33"/>
      <c r="I16" s="28"/>
      <c r="J16" s="32"/>
      <c r="K16" s="33"/>
      <c r="L16" s="26">
        <f t="shared" si="0"/>
        <v>0</v>
      </c>
    </row>
    <row r="17" spans="1:12" ht="20.25" customHeight="1">
      <c r="A17" s="44">
        <f t="shared" si="1"/>
        <v>6</v>
      </c>
      <c r="B17" s="47" t="s">
        <v>14</v>
      </c>
      <c r="C17" s="47" t="s">
        <v>16</v>
      </c>
      <c r="D17" s="46" t="s">
        <v>13</v>
      </c>
      <c r="E17" s="78">
        <v>4000</v>
      </c>
      <c r="F17" s="32"/>
      <c r="G17" s="32"/>
      <c r="H17" s="26"/>
      <c r="I17" s="28"/>
      <c r="J17" s="32"/>
      <c r="K17" s="33"/>
      <c r="L17" s="26">
        <f t="shared" si="0"/>
        <v>0</v>
      </c>
    </row>
    <row r="18" spans="1:12" ht="19.5" customHeight="1">
      <c r="A18" s="44">
        <f t="shared" si="1"/>
        <v>7</v>
      </c>
      <c r="B18" s="47" t="s">
        <v>17</v>
      </c>
      <c r="C18" s="47" t="s">
        <v>18</v>
      </c>
      <c r="D18" s="46" t="s">
        <v>13</v>
      </c>
      <c r="E18" s="44">
        <v>3000</v>
      </c>
      <c r="F18" s="32"/>
      <c r="G18" s="32"/>
      <c r="H18" s="33"/>
      <c r="I18" s="28"/>
      <c r="J18" s="32"/>
      <c r="K18" s="33"/>
      <c r="L18" s="26">
        <f t="shared" si="0"/>
        <v>0</v>
      </c>
    </row>
    <row r="19" spans="1:12" ht="16.5" customHeight="1">
      <c r="A19" s="44">
        <f t="shared" si="1"/>
        <v>8</v>
      </c>
      <c r="B19" s="47" t="s">
        <v>19</v>
      </c>
      <c r="C19" s="47" t="s">
        <v>20</v>
      </c>
      <c r="D19" s="48" t="s">
        <v>21</v>
      </c>
      <c r="E19" s="49">
        <v>300</v>
      </c>
      <c r="F19" s="32"/>
      <c r="G19" s="32"/>
      <c r="H19" s="26"/>
      <c r="I19" s="36"/>
      <c r="J19" s="32"/>
      <c r="K19" s="33"/>
      <c r="L19" s="26">
        <f t="shared" si="0"/>
        <v>0</v>
      </c>
    </row>
    <row r="20" spans="1:12" ht="16.5" customHeight="1">
      <c r="A20" s="44">
        <f t="shared" si="1"/>
        <v>9</v>
      </c>
      <c r="B20" s="50" t="s">
        <v>22</v>
      </c>
      <c r="C20" s="51" t="s">
        <v>23</v>
      </c>
      <c r="D20" s="46" t="s">
        <v>13</v>
      </c>
      <c r="E20" s="49">
        <v>30000</v>
      </c>
      <c r="F20" s="34"/>
      <c r="G20" s="34"/>
      <c r="H20" s="56"/>
      <c r="I20" s="70"/>
      <c r="J20" s="34"/>
      <c r="K20" s="57"/>
      <c r="L20" s="58">
        <f t="shared" si="0"/>
        <v>0</v>
      </c>
    </row>
    <row r="21" spans="1:12">
      <c r="A21" s="44">
        <f t="shared" si="1"/>
        <v>10</v>
      </c>
      <c r="B21" s="50" t="s">
        <v>22</v>
      </c>
      <c r="C21" s="51" t="s">
        <v>167</v>
      </c>
      <c r="D21" s="48" t="s">
        <v>21</v>
      </c>
      <c r="E21" s="49">
        <v>6000</v>
      </c>
      <c r="F21" s="34"/>
      <c r="G21" s="34"/>
      <c r="H21" s="59"/>
      <c r="I21" s="35"/>
      <c r="J21" s="34"/>
      <c r="K21" s="57"/>
      <c r="L21" s="58">
        <f t="shared" si="0"/>
        <v>0</v>
      </c>
    </row>
    <row r="22" spans="1:12">
      <c r="A22" s="44">
        <f t="shared" si="1"/>
        <v>11</v>
      </c>
      <c r="B22" s="47" t="s">
        <v>24</v>
      </c>
      <c r="C22" s="49" t="s">
        <v>25</v>
      </c>
      <c r="D22" s="46" t="s">
        <v>13</v>
      </c>
      <c r="E22" s="72">
        <v>5000</v>
      </c>
      <c r="F22" s="34"/>
      <c r="G22" s="34"/>
      <c r="H22" s="57"/>
      <c r="I22" s="35"/>
      <c r="J22" s="34"/>
      <c r="K22" s="57"/>
      <c r="L22" s="58">
        <f t="shared" si="0"/>
        <v>0</v>
      </c>
    </row>
    <row r="23" spans="1:12">
      <c r="A23" s="44">
        <f t="shared" si="1"/>
        <v>12</v>
      </c>
      <c r="B23" s="49" t="s">
        <v>24</v>
      </c>
      <c r="C23" s="49" t="s">
        <v>168</v>
      </c>
      <c r="D23" s="48" t="s">
        <v>21</v>
      </c>
      <c r="E23" s="73">
        <v>50</v>
      </c>
      <c r="F23" s="34"/>
      <c r="G23" s="34"/>
      <c r="H23" s="59"/>
      <c r="I23" s="35"/>
      <c r="J23" s="34"/>
      <c r="K23" s="57"/>
      <c r="L23" s="58">
        <f t="shared" si="0"/>
        <v>0</v>
      </c>
    </row>
    <row r="24" spans="1:12">
      <c r="A24" s="44">
        <f t="shared" si="1"/>
        <v>13</v>
      </c>
      <c r="B24" s="49" t="s">
        <v>26</v>
      </c>
      <c r="C24" s="49" t="s">
        <v>27</v>
      </c>
      <c r="D24" s="46" t="s">
        <v>13</v>
      </c>
      <c r="E24" s="49">
        <v>3000</v>
      </c>
      <c r="F24" s="60"/>
      <c r="G24" s="34"/>
      <c r="H24" s="59"/>
      <c r="I24" s="35"/>
      <c r="J24" s="34"/>
      <c r="K24" s="57"/>
      <c r="L24" s="58">
        <f t="shared" si="0"/>
        <v>0</v>
      </c>
    </row>
    <row r="25" spans="1:12">
      <c r="A25" s="44">
        <f t="shared" si="1"/>
        <v>14</v>
      </c>
      <c r="B25" s="49" t="s">
        <v>26</v>
      </c>
      <c r="C25" s="49" t="s">
        <v>169</v>
      </c>
      <c r="D25" s="48" t="s">
        <v>21</v>
      </c>
      <c r="E25" s="73">
        <v>500</v>
      </c>
      <c r="F25" s="61"/>
      <c r="G25" s="34"/>
      <c r="H25" s="57"/>
      <c r="I25" s="35"/>
      <c r="J25" s="34"/>
      <c r="K25" s="57"/>
      <c r="L25" s="58">
        <f t="shared" si="0"/>
        <v>0</v>
      </c>
    </row>
    <row r="26" spans="1:12">
      <c r="A26" s="44">
        <f t="shared" si="1"/>
        <v>15</v>
      </c>
      <c r="B26" s="49" t="s">
        <v>26</v>
      </c>
      <c r="C26" s="49" t="s">
        <v>170</v>
      </c>
      <c r="D26" s="48" t="s">
        <v>21</v>
      </c>
      <c r="E26" s="73">
        <v>150</v>
      </c>
      <c r="F26" s="34"/>
      <c r="G26" s="34"/>
      <c r="H26" s="57"/>
      <c r="I26" s="35"/>
      <c r="J26" s="34"/>
      <c r="K26" s="57"/>
      <c r="L26" s="58">
        <f t="shared" si="0"/>
        <v>0</v>
      </c>
    </row>
    <row r="27" spans="1:12">
      <c r="A27" s="44">
        <f t="shared" si="1"/>
        <v>16</v>
      </c>
      <c r="B27" s="49" t="s">
        <v>28</v>
      </c>
      <c r="C27" s="49" t="s">
        <v>29</v>
      </c>
      <c r="D27" s="46" t="s">
        <v>13</v>
      </c>
      <c r="E27" s="49">
        <v>5000</v>
      </c>
      <c r="F27" s="34"/>
      <c r="G27" s="34"/>
      <c r="H27" s="57"/>
      <c r="I27" s="35"/>
      <c r="J27" s="34"/>
      <c r="K27" s="57"/>
      <c r="L27" s="58">
        <f t="shared" si="0"/>
        <v>0</v>
      </c>
    </row>
    <row r="28" spans="1:12">
      <c r="A28" s="44">
        <f t="shared" si="1"/>
        <v>17</v>
      </c>
      <c r="B28" s="49" t="s">
        <v>28</v>
      </c>
      <c r="C28" s="49" t="s">
        <v>30</v>
      </c>
      <c r="D28" s="46" t="s">
        <v>13</v>
      </c>
      <c r="E28" s="49">
        <v>750</v>
      </c>
      <c r="F28" s="34"/>
      <c r="G28" s="34"/>
      <c r="H28" s="59"/>
      <c r="I28" s="35"/>
      <c r="J28" s="34"/>
      <c r="K28" s="57"/>
      <c r="L28" s="58">
        <f t="shared" si="0"/>
        <v>0</v>
      </c>
    </row>
    <row r="29" spans="1:12">
      <c r="A29" s="44">
        <f t="shared" si="1"/>
        <v>18</v>
      </c>
      <c r="B29" s="49" t="s">
        <v>31</v>
      </c>
      <c r="C29" s="49" t="s">
        <v>32</v>
      </c>
      <c r="D29" s="46" t="s">
        <v>13</v>
      </c>
      <c r="E29" s="49">
        <v>8400</v>
      </c>
      <c r="F29" s="34"/>
      <c r="G29" s="34"/>
      <c r="H29" s="57"/>
      <c r="I29" s="35"/>
      <c r="J29" s="34"/>
      <c r="K29" s="57"/>
      <c r="L29" s="58">
        <f t="shared" si="0"/>
        <v>0</v>
      </c>
    </row>
    <row r="30" spans="1:12">
      <c r="A30" s="44">
        <f t="shared" si="1"/>
        <v>19</v>
      </c>
      <c r="B30" s="49" t="s">
        <v>243</v>
      </c>
      <c r="C30" s="49" t="s">
        <v>244</v>
      </c>
      <c r="D30" s="46" t="s">
        <v>13</v>
      </c>
      <c r="E30" s="73">
        <v>150</v>
      </c>
      <c r="F30" s="35"/>
      <c r="G30" s="35"/>
      <c r="H30" s="62"/>
      <c r="I30" s="35"/>
      <c r="J30" s="35"/>
      <c r="K30" s="62"/>
      <c r="L30" s="58">
        <f t="shared" si="0"/>
        <v>0</v>
      </c>
    </row>
    <row r="31" spans="1:12">
      <c r="A31" s="44">
        <f t="shared" si="1"/>
        <v>20</v>
      </c>
      <c r="B31" s="49" t="s">
        <v>243</v>
      </c>
      <c r="C31" s="49" t="s">
        <v>245</v>
      </c>
      <c r="D31" s="46" t="s">
        <v>37</v>
      </c>
      <c r="E31" s="73">
        <v>150</v>
      </c>
      <c r="F31" s="34"/>
      <c r="G31" s="34"/>
      <c r="H31" s="57"/>
      <c r="I31" s="35"/>
      <c r="J31" s="34"/>
      <c r="K31" s="57"/>
      <c r="L31" s="58">
        <f t="shared" si="0"/>
        <v>0</v>
      </c>
    </row>
    <row r="32" spans="1:12">
      <c r="A32" s="44">
        <f t="shared" si="1"/>
        <v>21</v>
      </c>
      <c r="B32" s="49" t="s">
        <v>33</v>
      </c>
      <c r="C32" s="49" t="s">
        <v>171</v>
      </c>
      <c r="D32" s="46" t="s">
        <v>13</v>
      </c>
      <c r="E32" s="49">
        <v>6000</v>
      </c>
      <c r="F32" s="34"/>
      <c r="G32" s="34"/>
      <c r="H32" s="57"/>
      <c r="I32" s="35"/>
      <c r="J32" s="34"/>
      <c r="K32" s="57"/>
      <c r="L32" s="58">
        <f t="shared" si="0"/>
        <v>0</v>
      </c>
    </row>
    <row r="33" spans="1:12">
      <c r="A33" s="44">
        <f t="shared" si="1"/>
        <v>22</v>
      </c>
      <c r="B33" s="74" t="s">
        <v>33</v>
      </c>
      <c r="C33" s="74" t="s">
        <v>34</v>
      </c>
      <c r="D33" s="52" t="s">
        <v>35</v>
      </c>
      <c r="E33" s="74">
        <v>1200</v>
      </c>
      <c r="F33" s="34"/>
      <c r="G33" s="34"/>
      <c r="H33" s="57"/>
      <c r="I33" s="35"/>
      <c r="J33" s="34"/>
      <c r="K33" s="57"/>
      <c r="L33" s="58">
        <f t="shared" si="0"/>
        <v>0</v>
      </c>
    </row>
    <row r="34" spans="1:12">
      <c r="A34" s="44">
        <f t="shared" si="1"/>
        <v>23</v>
      </c>
      <c r="B34" s="49" t="s">
        <v>33</v>
      </c>
      <c r="C34" s="49" t="s">
        <v>36</v>
      </c>
      <c r="D34" s="46" t="s">
        <v>37</v>
      </c>
      <c r="E34" s="49">
        <v>300</v>
      </c>
      <c r="F34" s="34"/>
      <c r="G34" s="34"/>
      <c r="H34" s="57"/>
      <c r="I34" s="35"/>
      <c r="J34" s="34"/>
      <c r="K34" s="57"/>
      <c r="L34" s="58">
        <f t="shared" si="0"/>
        <v>0</v>
      </c>
    </row>
    <row r="35" spans="1:12">
      <c r="A35" s="44">
        <f t="shared" si="1"/>
        <v>24</v>
      </c>
      <c r="B35" s="49" t="s">
        <v>38</v>
      </c>
      <c r="C35" s="49" t="s">
        <v>39</v>
      </c>
      <c r="D35" s="46" t="s">
        <v>13</v>
      </c>
      <c r="E35" s="49">
        <v>900</v>
      </c>
      <c r="F35" s="35"/>
      <c r="G35" s="35"/>
      <c r="H35" s="63"/>
      <c r="I35" s="35"/>
      <c r="J35" s="35"/>
      <c r="K35" s="62"/>
      <c r="L35" s="58">
        <f t="shared" si="0"/>
        <v>0</v>
      </c>
    </row>
    <row r="36" spans="1:12">
      <c r="A36" s="44">
        <f t="shared" si="1"/>
        <v>25</v>
      </c>
      <c r="B36" s="49" t="s">
        <v>40</v>
      </c>
      <c r="C36" s="49" t="s">
        <v>41</v>
      </c>
      <c r="D36" s="46" t="s">
        <v>13</v>
      </c>
      <c r="E36" s="49">
        <v>6000</v>
      </c>
      <c r="F36" s="34"/>
      <c r="G36" s="34"/>
      <c r="H36" s="57"/>
      <c r="I36" s="35"/>
      <c r="J36" s="34"/>
      <c r="K36" s="57"/>
      <c r="L36" s="58">
        <f t="shared" si="0"/>
        <v>0</v>
      </c>
    </row>
    <row r="37" spans="1:12">
      <c r="A37" s="44">
        <f t="shared" si="1"/>
        <v>26</v>
      </c>
      <c r="B37" s="49" t="s">
        <v>40</v>
      </c>
      <c r="C37" s="49" t="s">
        <v>42</v>
      </c>
      <c r="D37" s="46" t="s">
        <v>13</v>
      </c>
      <c r="E37" s="49">
        <v>6000</v>
      </c>
      <c r="F37" s="34"/>
      <c r="G37" s="34"/>
      <c r="H37" s="57"/>
      <c r="I37" s="35"/>
      <c r="J37" s="34"/>
      <c r="K37" s="57"/>
      <c r="L37" s="58">
        <f t="shared" si="0"/>
        <v>0</v>
      </c>
    </row>
    <row r="38" spans="1:12">
      <c r="A38" s="44">
        <f t="shared" si="1"/>
        <v>27</v>
      </c>
      <c r="B38" s="73" t="s">
        <v>40</v>
      </c>
      <c r="C38" s="73" t="s">
        <v>43</v>
      </c>
      <c r="D38" s="53" t="s">
        <v>165</v>
      </c>
      <c r="E38" s="73">
        <v>30</v>
      </c>
      <c r="F38" s="34"/>
      <c r="G38" s="34"/>
      <c r="H38" s="57"/>
      <c r="I38" s="35"/>
      <c r="J38" s="34"/>
      <c r="K38" s="57"/>
      <c r="L38" s="58">
        <f t="shared" si="0"/>
        <v>0</v>
      </c>
    </row>
    <row r="39" spans="1:12">
      <c r="A39" s="44">
        <f t="shared" si="1"/>
        <v>28</v>
      </c>
      <c r="B39" s="73" t="s">
        <v>246</v>
      </c>
      <c r="C39" s="73" t="s">
        <v>247</v>
      </c>
      <c r="D39" s="79" t="s">
        <v>248</v>
      </c>
      <c r="E39" s="73">
        <v>140</v>
      </c>
      <c r="F39" s="34"/>
      <c r="G39" s="34"/>
      <c r="H39" s="57"/>
      <c r="I39" s="35"/>
      <c r="J39" s="34"/>
      <c r="K39" s="57"/>
      <c r="L39" s="58">
        <f t="shared" si="0"/>
        <v>0</v>
      </c>
    </row>
    <row r="40" spans="1:12">
      <c r="A40" s="44">
        <f t="shared" si="1"/>
        <v>29</v>
      </c>
      <c r="B40" s="73" t="s">
        <v>246</v>
      </c>
      <c r="C40" s="73" t="s">
        <v>249</v>
      </c>
      <c r="D40" s="79" t="s">
        <v>248</v>
      </c>
      <c r="E40" s="73">
        <v>140</v>
      </c>
      <c r="F40" s="34"/>
      <c r="G40" s="34"/>
      <c r="H40" s="57"/>
      <c r="I40" s="35"/>
      <c r="J40" s="34"/>
      <c r="K40" s="57"/>
      <c r="L40" s="58">
        <f t="shared" si="0"/>
        <v>0</v>
      </c>
    </row>
    <row r="41" spans="1:12">
      <c r="A41" s="44">
        <f t="shared" si="1"/>
        <v>30</v>
      </c>
      <c r="B41" s="49" t="s">
        <v>44</v>
      </c>
      <c r="C41" s="49" t="s">
        <v>45</v>
      </c>
      <c r="D41" s="46" t="s">
        <v>13</v>
      </c>
      <c r="E41" s="49">
        <v>1400</v>
      </c>
      <c r="F41" s="34"/>
      <c r="G41" s="34"/>
      <c r="H41" s="57"/>
      <c r="I41" s="35"/>
      <c r="J41" s="34"/>
      <c r="K41" s="57"/>
      <c r="L41" s="58">
        <f t="shared" si="0"/>
        <v>0</v>
      </c>
    </row>
    <row r="42" spans="1:12">
      <c r="A42" s="44">
        <f t="shared" si="1"/>
        <v>31</v>
      </c>
      <c r="B42" s="49" t="s">
        <v>46</v>
      </c>
      <c r="C42" s="49" t="s">
        <v>47</v>
      </c>
      <c r="D42" s="46" t="s">
        <v>13</v>
      </c>
      <c r="E42" s="49">
        <v>900</v>
      </c>
      <c r="F42" s="34"/>
      <c r="G42" s="34"/>
      <c r="H42" s="57"/>
      <c r="I42" s="35"/>
      <c r="J42" s="34"/>
      <c r="K42" s="57"/>
      <c r="L42" s="58">
        <f t="shared" si="0"/>
        <v>0</v>
      </c>
    </row>
    <row r="43" spans="1:12">
      <c r="A43" s="44">
        <f t="shared" si="1"/>
        <v>32</v>
      </c>
      <c r="B43" s="49" t="s">
        <v>48</v>
      </c>
      <c r="C43" s="73" t="s">
        <v>49</v>
      </c>
      <c r="D43" s="46" t="s">
        <v>13</v>
      </c>
      <c r="E43" s="49">
        <v>1500</v>
      </c>
      <c r="F43" s="34"/>
      <c r="G43" s="34"/>
      <c r="H43" s="57"/>
      <c r="I43" s="35"/>
      <c r="J43" s="34"/>
      <c r="K43" s="57"/>
      <c r="L43" s="58">
        <f t="shared" si="0"/>
        <v>0</v>
      </c>
    </row>
    <row r="44" spans="1:12">
      <c r="A44" s="44">
        <f t="shared" si="1"/>
        <v>33</v>
      </c>
      <c r="B44" s="49" t="s">
        <v>51</v>
      </c>
      <c r="C44" s="49" t="s">
        <v>52</v>
      </c>
      <c r="D44" s="46" t="s">
        <v>13</v>
      </c>
      <c r="E44" s="49">
        <v>900</v>
      </c>
      <c r="F44" s="34"/>
      <c r="G44" s="34"/>
      <c r="H44" s="57"/>
      <c r="I44" s="35"/>
      <c r="J44" s="34"/>
      <c r="K44" s="57"/>
      <c r="L44" s="58">
        <f t="shared" si="0"/>
        <v>0</v>
      </c>
    </row>
    <row r="45" spans="1:12">
      <c r="A45" s="44">
        <f t="shared" si="1"/>
        <v>34</v>
      </c>
      <c r="B45" s="49" t="s">
        <v>53</v>
      </c>
      <c r="C45" s="49" t="s">
        <v>54</v>
      </c>
      <c r="D45" s="46" t="s">
        <v>13</v>
      </c>
      <c r="E45" s="49">
        <v>1800</v>
      </c>
      <c r="F45" s="34"/>
      <c r="G45" s="34"/>
      <c r="H45" s="57"/>
      <c r="I45" s="35"/>
      <c r="J45" s="34"/>
      <c r="K45" s="57"/>
      <c r="L45" s="58">
        <f t="shared" si="0"/>
        <v>0</v>
      </c>
    </row>
    <row r="46" spans="1:12" ht="18.75" customHeight="1">
      <c r="A46" s="44">
        <f t="shared" si="1"/>
        <v>35</v>
      </c>
      <c r="B46" s="49" t="s">
        <v>55</v>
      </c>
      <c r="C46" s="49" t="s">
        <v>56</v>
      </c>
      <c r="D46" s="46" t="s">
        <v>35</v>
      </c>
      <c r="E46" s="49">
        <v>280</v>
      </c>
      <c r="F46" s="34"/>
      <c r="G46" s="34"/>
      <c r="H46" s="57"/>
      <c r="I46" s="35"/>
      <c r="J46" s="34"/>
      <c r="K46" s="57"/>
      <c r="L46" s="58">
        <f t="shared" si="0"/>
        <v>0</v>
      </c>
    </row>
    <row r="47" spans="1:12">
      <c r="A47" s="44">
        <f t="shared" si="1"/>
        <v>36</v>
      </c>
      <c r="B47" s="49" t="s">
        <v>55</v>
      </c>
      <c r="C47" s="49" t="s">
        <v>57</v>
      </c>
      <c r="D47" s="46" t="s">
        <v>35</v>
      </c>
      <c r="E47" s="49">
        <v>560</v>
      </c>
      <c r="F47" s="34"/>
      <c r="G47" s="34"/>
      <c r="H47" s="57"/>
      <c r="I47" s="35"/>
      <c r="J47" s="34"/>
      <c r="K47" s="57"/>
      <c r="L47" s="58">
        <f t="shared" si="0"/>
        <v>0</v>
      </c>
    </row>
    <row r="48" spans="1:12">
      <c r="A48" s="44">
        <f t="shared" si="1"/>
        <v>37</v>
      </c>
      <c r="B48" s="49" t="s">
        <v>58</v>
      </c>
      <c r="C48" s="49" t="s">
        <v>59</v>
      </c>
      <c r="D48" s="46" t="s">
        <v>13</v>
      </c>
      <c r="E48" s="49">
        <v>1800</v>
      </c>
      <c r="F48" s="34"/>
      <c r="G48" s="34"/>
      <c r="H48" s="57"/>
      <c r="I48" s="35"/>
      <c r="J48" s="34"/>
      <c r="K48" s="57"/>
      <c r="L48" s="58">
        <f t="shared" si="0"/>
        <v>0</v>
      </c>
    </row>
    <row r="49" spans="1:12">
      <c r="A49" s="44">
        <f t="shared" si="1"/>
        <v>38</v>
      </c>
      <c r="B49" s="54" t="s">
        <v>60</v>
      </c>
      <c r="C49" s="49" t="s">
        <v>61</v>
      </c>
      <c r="D49" s="46" t="s">
        <v>13</v>
      </c>
      <c r="E49" s="49">
        <v>140</v>
      </c>
      <c r="F49" s="34"/>
      <c r="G49" s="34"/>
      <c r="H49" s="59"/>
      <c r="I49" s="35"/>
      <c r="J49" s="34"/>
      <c r="K49" s="57"/>
      <c r="L49" s="58">
        <f t="shared" si="0"/>
        <v>0</v>
      </c>
    </row>
    <row r="50" spans="1:12">
      <c r="A50" s="44">
        <f t="shared" si="1"/>
        <v>39</v>
      </c>
      <c r="B50" s="49" t="s">
        <v>62</v>
      </c>
      <c r="C50" s="49" t="s">
        <v>63</v>
      </c>
      <c r="D50" s="46" t="s">
        <v>13</v>
      </c>
      <c r="E50" s="49">
        <v>4000</v>
      </c>
      <c r="F50" s="34"/>
      <c r="G50" s="34"/>
      <c r="H50" s="57"/>
      <c r="I50" s="35"/>
      <c r="J50" s="34"/>
      <c r="K50" s="57"/>
      <c r="L50" s="58">
        <f t="shared" si="0"/>
        <v>0</v>
      </c>
    </row>
    <row r="51" spans="1:12">
      <c r="A51" s="44">
        <f t="shared" si="1"/>
        <v>40</v>
      </c>
      <c r="B51" s="49" t="s">
        <v>64</v>
      </c>
      <c r="C51" s="49" t="s">
        <v>65</v>
      </c>
      <c r="D51" s="46" t="s">
        <v>13</v>
      </c>
      <c r="E51" s="49">
        <v>21500</v>
      </c>
      <c r="F51" s="34"/>
      <c r="G51" s="34"/>
      <c r="H51" s="57"/>
      <c r="I51" s="35"/>
      <c r="J51" s="34"/>
      <c r="K51" s="57"/>
      <c r="L51" s="58">
        <f t="shared" si="0"/>
        <v>0</v>
      </c>
    </row>
    <row r="52" spans="1:12">
      <c r="A52" s="44">
        <f t="shared" si="1"/>
        <v>41</v>
      </c>
      <c r="B52" s="49" t="s">
        <v>64</v>
      </c>
      <c r="C52" s="49" t="s">
        <v>172</v>
      </c>
      <c r="D52" s="46" t="s">
        <v>66</v>
      </c>
      <c r="E52" s="49">
        <v>200</v>
      </c>
      <c r="F52" s="34"/>
      <c r="G52" s="34"/>
      <c r="H52" s="57"/>
      <c r="I52" s="35"/>
      <c r="J52" s="34"/>
      <c r="K52" s="57"/>
      <c r="L52" s="58">
        <f t="shared" si="0"/>
        <v>0</v>
      </c>
    </row>
    <row r="53" spans="1:12">
      <c r="A53" s="44">
        <f t="shared" si="1"/>
        <v>42</v>
      </c>
      <c r="B53" s="49" t="s">
        <v>50</v>
      </c>
      <c r="C53" s="49" t="s">
        <v>173</v>
      </c>
      <c r="D53" s="48" t="s">
        <v>13</v>
      </c>
      <c r="E53" s="73">
        <v>1200</v>
      </c>
      <c r="F53" s="34"/>
      <c r="G53" s="34"/>
      <c r="H53" s="57"/>
      <c r="I53" s="35"/>
      <c r="J53" s="34"/>
      <c r="K53" s="57"/>
      <c r="L53" s="58">
        <f t="shared" si="0"/>
        <v>0</v>
      </c>
    </row>
    <row r="54" spans="1:12" ht="21" customHeight="1">
      <c r="A54" s="44">
        <f t="shared" si="1"/>
        <v>43</v>
      </c>
      <c r="B54" s="49" t="s">
        <v>67</v>
      </c>
      <c r="C54" s="49" t="s">
        <v>68</v>
      </c>
      <c r="D54" s="46" t="s">
        <v>13</v>
      </c>
      <c r="E54" s="49">
        <v>240</v>
      </c>
      <c r="F54" s="34"/>
      <c r="G54" s="34"/>
      <c r="H54" s="59"/>
      <c r="I54" s="35"/>
      <c r="J54" s="34"/>
      <c r="K54" s="57"/>
      <c r="L54" s="58">
        <f t="shared" si="0"/>
        <v>0</v>
      </c>
    </row>
    <row r="55" spans="1:12">
      <c r="A55" s="44">
        <f t="shared" si="1"/>
        <v>44</v>
      </c>
      <c r="B55" s="49" t="s">
        <v>69</v>
      </c>
      <c r="C55" s="49" t="s">
        <v>70</v>
      </c>
      <c r="D55" s="46" t="s">
        <v>13</v>
      </c>
      <c r="E55" s="49">
        <v>4300</v>
      </c>
      <c r="F55" s="34"/>
      <c r="G55" s="34"/>
      <c r="H55" s="57"/>
      <c r="I55" s="35"/>
      <c r="J55" s="34"/>
      <c r="K55" s="57"/>
      <c r="L55" s="58">
        <f t="shared" si="0"/>
        <v>0</v>
      </c>
    </row>
    <row r="56" spans="1:12">
      <c r="A56" s="44">
        <f t="shared" si="1"/>
        <v>45</v>
      </c>
      <c r="B56" s="49" t="s">
        <v>271</v>
      </c>
      <c r="C56" s="49" t="s">
        <v>71</v>
      </c>
      <c r="D56" s="46" t="s">
        <v>13</v>
      </c>
      <c r="E56" s="49">
        <v>2000</v>
      </c>
      <c r="F56" s="34"/>
      <c r="G56" s="34"/>
      <c r="H56" s="57"/>
      <c r="I56" s="35"/>
      <c r="J56" s="34"/>
      <c r="K56" s="57"/>
      <c r="L56" s="58">
        <f t="shared" si="0"/>
        <v>0</v>
      </c>
    </row>
    <row r="57" spans="1:12">
      <c r="A57" s="44">
        <f t="shared" si="1"/>
        <v>46</v>
      </c>
      <c r="B57" s="49" t="s">
        <v>72</v>
      </c>
      <c r="C57" s="72" t="s">
        <v>73</v>
      </c>
      <c r="D57" s="46" t="s">
        <v>13</v>
      </c>
      <c r="E57" s="49">
        <v>8000</v>
      </c>
      <c r="F57" s="34"/>
      <c r="G57" s="34"/>
      <c r="H57" s="57"/>
      <c r="I57" s="35"/>
      <c r="J57" s="34"/>
      <c r="K57" s="57"/>
      <c r="L57" s="58">
        <f t="shared" si="0"/>
        <v>0</v>
      </c>
    </row>
    <row r="58" spans="1:12">
      <c r="A58" s="44">
        <f t="shared" si="1"/>
        <v>47</v>
      </c>
      <c r="B58" s="49" t="s">
        <v>263</v>
      </c>
      <c r="C58" s="72" t="s">
        <v>174</v>
      </c>
      <c r="D58" s="48" t="s">
        <v>21</v>
      </c>
      <c r="E58" s="73">
        <v>5000</v>
      </c>
      <c r="F58" s="34"/>
      <c r="G58" s="34"/>
      <c r="H58" s="57"/>
      <c r="I58" s="35"/>
      <c r="J58" s="34"/>
      <c r="K58" s="57"/>
      <c r="L58" s="58">
        <f t="shared" si="0"/>
        <v>0</v>
      </c>
    </row>
    <row r="59" spans="1:12">
      <c r="A59" s="44">
        <f t="shared" si="1"/>
        <v>48</v>
      </c>
      <c r="B59" s="49" t="s">
        <v>74</v>
      </c>
      <c r="C59" s="49" t="s">
        <v>75</v>
      </c>
      <c r="D59" s="46" t="s">
        <v>13</v>
      </c>
      <c r="E59" s="49">
        <v>3600</v>
      </c>
      <c r="F59" s="34"/>
      <c r="G59" s="34"/>
      <c r="H59" s="57"/>
      <c r="I59" s="35"/>
      <c r="J59" s="34"/>
      <c r="K59" s="57"/>
      <c r="L59" s="58">
        <f t="shared" si="0"/>
        <v>0</v>
      </c>
    </row>
    <row r="60" spans="1:12">
      <c r="A60" s="44">
        <f t="shared" si="1"/>
        <v>49</v>
      </c>
      <c r="B60" s="49" t="s">
        <v>250</v>
      </c>
      <c r="C60" s="49" t="s">
        <v>251</v>
      </c>
      <c r="D60" s="46" t="s">
        <v>13</v>
      </c>
      <c r="E60" s="49">
        <v>900</v>
      </c>
      <c r="F60" s="34"/>
      <c r="G60" s="34"/>
      <c r="H60" s="59"/>
      <c r="I60" s="35"/>
      <c r="J60" s="34"/>
      <c r="K60" s="57"/>
      <c r="L60" s="58">
        <f t="shared" si="0"/>
        <v>0</v>
      </c>
    </row>
    <row r="61" spans="1:12" ht="15.75">
      <c r="A61" s="44">
        <f t="shared" si="1"/>
        <v>50</v>
      </c>
      <c r="B61" s="75" t="s">
        <v>175</v>
      </c>
      <c r="C61" s="74" t="s">
        <v>176</v>
      </c>
      <c r="D61" s="46" t="s">
        <v>164</v>
      </c>
      <c r="E61" s="49">
        <v>560</v>
      </c>
      <c r="F61" s="95"/>
      <c r="G61" s="95"/>
      <c r="H61" s="96"/>
      <c r="I61" s="97"/>
      <c r="J61" s="95"/>
      <c r="K61" s="96"/>
      <c r="L61" s="58">
        <f t="shared" si="0"/>
        <v>0</v>
      </c>
    </row>
    <row r="62" spans="1:12">
      <c r="A62" s="44">
        <f t="shared" si="1"/>
        <v>51</v>
      </c>
      <c r="B62" s="49" t="s">
        <v>175</v>
      </c>
      <c r="C62" s="74" t="s">
        <v>177</v>
      </c>
      <c r="D62" s="46" t="s">
        <v>164</v>
      </c>
      <c r="E62" s="49">
        <v>560</v>
      </c>
      <c r="F62" s="34"/>
      <c r="G62" s="34"/>
      <c r="H62" s="57"/>
      <c r="I62" s="35"/>
      <c r="J62" s="34"/>
      <c r="K62" s="57"/>
      <c r="L62" s="57">
        <f>SUM(J62*K62)</f>
        <v>0</v>
      </c>
    </row>
    <row r="63" spans="1:12">
      <c r="A63" s="44">
        <f t="shared" si="1"/>
        <v>52</v>
      </c>
      <c r="B63" s="49" t="s">
        <v>76</v>
      </c>
      <c r="C63" s="49" t="s">
        <v>77</v>
      </c>
      <c r="D63" s="46" t="s">
        <v>13</v>
      </c>
      <c r="E63" s="49">
        <v>300</v>
      </c>
      <c r="F63" s="34"/>
      <c r="G63" s="34"/>
      <c r="H63" s="57"/>
      <c r="I63" s="35"/>
      <c r="J63" s="34"/>
      <c r="K63" s="57"/>
      <c r="L63" s="57">
        <f t="shared" ref="L63:L123" si="2">SUM(J63*K63)</f>
        <v>0</v>
      </c>
    </row>
    <row r="64" spans="1:12">
      <c r="A64" s="44">
        <f t="shared" si="1"/>
        <v>53</v>
      </c>
      <c r="B64" s="49" t="s">
        <v>78</v>
      </c>
      <c r="C64" s="49" t="s">
        <v>178</v>
      </c>
      <c r="D64" s="46" t="s">
        <v>13</v>
      </c>
      <c r="E64" s="49">
        <v>1400</v>
      </c>
      <c r="F64" s="34"/>
      <c r="G64" s="34"/>
      <c r="H64" s="57"/>
      <c r="I64" s="35"/>
      <c r="J64" s="34"/>
      <c r="K64" s="57"/>
      <c r="L64" s="57">
        <f t="shared" si="2"/>
        <v>0</v>
      </c>
    </row>
    <row r="65" spans="1:12">
      <c r="A65" s="44">
        <f t="shared" si="1"/>
        <v>54</v>
      </c>
      <c r="B65" s="49" t="s">
        <v>252</v>
      </c>
      <c r="C65" s="49" t="s">
        <v>253</v>
      </c>
      <c r="D65" s="46" t="s">
        <v>37</v>
      </c>
      <c r="E65" s="49">
        <v>900</v>
      </c>
      <c r="F65" s="34"/>
      <c r="G65" s="34"/>
      <c r="H65" s="57"/>
      <c r="I65" s="35"/>
      <c r="J65" s="34"/>
      <c r="K65" s="57"/>
      <c r="L65" s="57">
        <f t="shared" si="2"/>
        <v>0</v>
      </c>
    </row>
    <row r="66" spans="1:12">
      <c r="A66" s="44">
        <f t="shared" si="1"/>
        <v>55</v>
      </c>
      <c r="B66" s="49" t="s">
        <v>252</v>
      </c>
      <c r="C66" s="49" t="s">
        <v>254</v>
      </c>
      <c r="D66" s="46" t="s">
        <v>13</v>
      </c>
      <c r="E66" s="49">
        <v>900</v>
      </c>
      <c r="F66" s="34"/>
      <c r="G66" s="34"/>
      <c r="H66" s="57"/>
      <c r="I66" s="35"/>
      <c r="J66" s="34"/>
      <c r="K66" s="57"/>
      <c r="L66" s="57">
        <f t="shared" si="2"/>
        <v>0</v>
      </c>
    </row>
    <row r="67" spans="1:12">
      <c r="A67" s="44">
        <f t="shared" si="1"/>
        <v>56</v>
      </c>
      <c r="B67" s="49" t="s">
        <v>79</v>
      </c>
      <c r="C67" s="49" t="s">
        <v>179</v>
      </c>
      <c r="D67" s="48" t="s">
        <v>21</v>
      </c>
      <c r="E67" s="73">
        <v>1500</v>
      </c>
      <c r="F67" s="100"/>
      <c r="G67" s="100"/>
      <c r="H67" s="101"/>
      <c r="I67" s="102"/>
      <c r="J67" s="100"/>
      <c r="K67" s="101"/>
      <c r="L67" s="101">
        <f t="shared" si="2"/>
        <v>0</v>
      </c>
    </row>
    <row r="68" spans="1:12">
      <c r="A68" s="99"/>
      <c r="B68" s="80"/>
      <c r="C68" s="80"/>
      <c r="D68" s="81"/>
      <c r="E68" s="82"/>
      <c r="F68" s="106"/>
      <c r="G68" s="107"/>
      <c r="H68" s="108"/>
      <c r="I68" s="109"/>
      <c r="J68" s="107"/>
      <c r="K68" s="108"/>
      <c r="L68" s="110"/>
    </row>
    <row r="69" spans="1:12" ht="15.75">
      <c r="A69" s="83" t="s">
        <v>80</v>
      </c>
      <c r="B69" s="84"/>
      <c r="C69" s="84" t="s">
        <v>81</v>
      </c>
      <c r="D69" s="84"/>
      <c r="E69" s="84"/>
      <c r="F69" s="111"/>
      <c r="G69" s="112"/>
      <c r="H69" s="113"/>
      <c r="I69" s="114"/>
      <c r="J69" s="112"/>
      <c r="K69" s="113"/>
      <c r="L69" s="115"/>
    </row>
    <row r="70" spans="1:12">
      <c r="A70" s="49">
        <v>57</v>
      </c>
      <c r="B70" s="85" t="s">
        <v>82</v>
      </c>
      <c r="C70" s="85" t="s">
        <v>180</v>
      </c>
      <c r="D70" s="48" t="s">
        <v>21</v>
      </c>
      <c r="E70" s="49">
        <v>7000</v>
      </c>
      <c r="F70" s="103"/>
      <c r="G70" s="103"/>
      <c r="H70" s="104"/>
      <c r="I70" s="105"/>
      <c r="J70" s="103"/>
      <c r="K70" s="104"/>
      <c r="L70" s="104">
        <f t="shared" si="2"/>
        <v>0</v>
      </c>
    </row>
    <row r="71" spans="1:12">
      <c r="A71" s="49">
        <f t="shared" ref="A71:A131" si="3">A70+1</f>
        <v>58</v>
      </c>
      <c r="B71" s="49" t="s">
        <v>83</v>
      </c>
      <c r="C71" s="49" t="s">
        <v>84</v>
      </c>
      <c r="D71" s="46" t="s">
        <v>13</v>
      </c>
      <c r="E71" s="49">
        <v>800</v>
      </c>
      <c r="F71" s="34"/>
      <c r="G71" s="34"/>
      <c r="H71" s="57"/>
      <c r="I71" s="35"/>
      <c r="J71" s="34"/>
      <c r="K71" s="57"/>
      <c r="L71" s="57">
        <f t="shared" si="2"/>
        <v>0</v>
      </c>
    </row>
    <row r="72" spans="1:12">
      <c r="A72" s="49">
        <f t="shared" si="3"/>
        <v>59</v>
      </c>
      <c r="B72" s="49" t="s">
        <v>83</v>
      </c>
      <c r="C72" s="49" t="s">
        <v>181</v>
      </c>
      <c r="D72" s="48" t="s">
        <v>21</v>
      </c>
      <c r="E72" s="49">
        <v>30</v>
      </c>
      <c r="F72" s="34"/>
      <c r="G72" s="34"/>
      <c r="H72" s="57"/>
      <c r="I72" s="35"/>
      <c r="J72" s="34"/>
      <c r="K72" s="57"/>
      <c r="L72" s="57">
        <f t="shared" si="2"/>
        <v>0</v>
      </c>
    </row>
    <row r="73" spans="1:12">
      <c r="A73" s="49">
        <f t="shared" si="3"/>
        <v>60</v>
      </c>
      <c r="B73" s="85" t="s">
        <v>85</v>
      </c>
      <c r="C73" s="49" t="s">
        <v>86</v>
      </c>
      <c r="D73" s="48" t="s">
        <v>21</v>
      </c>
      <c r="E73" s="49">
        <v>40</v>
      </c>
      <c r="F73" s="34"/>
      <c r="G73" s="34"/>
      <c r="H73" s="57"/>
      <c r="I73" s="35"/>
      <c r="J73" s="34"/>
      <c r="K73" s="57"/>
      <c r="L73" s="57">
        <f t="shared" si="2"/>
        <v>0</v>
      </c>
    </row>
    <row r="74" spans="1:12">
      <c r="A74" s="49">
        <f t="shared" si="3"/>
        <v>61</v>
      </c>
      <c r="B74" s="49" t="s">
        <v>87</v>
      </c>
      <c r="C74" s="72" t="s">
        <v>182</v>
      </c>
      <c r="D74" s="55" t="s">
        <v>21</v>
      </c>
      <c r="E74" s="49">
        <v>20</v>
      </c>
      <c r="F74" s="34"/>
      <c r="G74" s="34"/>
      <c r="H74" s="57"/>
      <c r="I74" s="35"/>
      <c r="J74" s="34"/>
      <c r="K74" s="57"/>
      <c r="L74" s="57">
        <f t="shared" si="2"/>
        <v>0</v>
      </c>
    </row>
    <row r="75" spans="1:12">
      <c r="A75" s="49">
        <f t="shared" si="3"/>
        <v>62</v>
      </c>
      <c r="B75" s="49" t="s">
        <v>88</v>
      </c>
      <c r="C75" s="86" t="s">
        <v>89</v>
      </c>
      <c r="D75" s="48" t="s">
        <v>21</v>
      </c>
      <c r="E75" s="49">
        <v>20</v>
      </c>
      <c r="F75" s="34"/>
      <c r="G75" s="34"/>
      <c r="H75" s="57"/>
      <c r="I75" s="35"/>
      <c r="J75" s="34"/>
      <c r="K75" s="57"/>
      <c r="L75" s="57">
        <f t="shared" si="2"/>
        <v>0</v>
      </c>
    </row>
    <row r="76" spans="1:12">
      <c r="A76" s="49">
        <f t="shared" si="3"/>
        <v>63</v>
      </c>
      <c r="B76" s="49" t="s">
        <v>90</v>
      </c>
      <c r="C76" s="87" t="s">
        <v>91</v>
      </c>
      <c r="D76" s="46" t="s">
        <v>13</v>
      </c>
      <c r="E76" s="49">
        <v>400</v>
      </c>
      <c r="F76" s="34"/>
      <c r="G76" s="34"/>
      <c r="H76" s="57"/>
      <c r="I76" s="35"/>
      <c r="J76" s="34"/>
      <c r="K76" s="57"/>
      <c r="L76" s="57">
        <f t="shared" si="2"/>
        <v>0</v>
      </c>
    </row>
    <row r="77" spans="1:12">
      <c r="A77" s="49">
        <f t="shared" si="3"/>
        <v>64</v>
      </c>
      <c r="B77" s="49" t="s">
        <v>90</v>
      </c>
      <c r="C77" s="87" t="s">
        <v>183</v>
      </c>
      <c r="D77" s="48" t="s">
        <v>37</v>
      </c>
      <c r="E77" s="49">
        <v>600</v>
      </c>
      <c r="F77" s="34"/>
      <c r="G77" s="34"/>
      <c r="H77" s="57"/>
      <c r="I77" s="35"/>
      <c r="J77" s="34"/>
      <c r="K77" s="57"/>
      <c r="L77" s="57">
        <f t="shared" si="2"/>
        <v>0</v>
      </c>
    </row>
    <row r="78" spans="1:12">
      <c r="A78" s="49">
        <f t="shared" si="3"/>
        <v>65</v>
      </c>
      <c r="B78" s="87" t="s">
        <v>93</v>
      </c>
      <c r="C78" s="87" t="s">
        <v>94</v>
      </c>
      <c r="D78" s="46" t="s">
        <v>13</v>
      </c>
      <c r="E78" s="49">
        <v>200</v>
      </c>
      <c r="F78" s="34"/>
      <c r="G78" s="34"/>
      <c r="H78" s="57"/>
      <c r="I78" s="35"/>
      <c r="J78" s="34"/>
      <c r="K78" s="57"/>
      <c r="L78" s="57">
        <f t="shared" si="2"/>
        <v>0</v>
      </c>
    </row>
    <row r="79" spans="1:12">
      <c r="A79" s="49">
        <f t="shared" si="3"/>
        <v>66</v>
      </c>
      <c r="B79" s="87" t="s">
        <v>93</v>
      </c>
      <c r="C79" s="87" t="s">
        <v>95</v>
      </c>
      <c r="D79" s="48" t="s">
        <v>21</v>
      </c>
      <c r="E79" s="49">
        <v>20</v>
      </c>
      <c r="F79" s="34"/>
      <c r="G79" s="34"/>
      <c r="H79" s="57"/>
      <c r="I79" s="35"/>
      <c r="J79" s="34"/>
      <c r="K79" s="57"/>
      <c r="L79" s="57">
        <f t="shared" si="2"/>
        <v>0</v>
      </c>
    </row>
    <row r="80" spans="1:12">
      <c r="A80" s="49">
        <f t="shared" si="3"/>
        <v>67</v>
      </c>
      <c r="B80" s="87" t="s">
        <v>96</v>
      </c>
      <c r="C80" s="87" t="s">
        <v>97</v>
      </c>
      <c r="D80" s="48" t="s">
        <v>21</v>
      </c>
      <c r="E80" s="49">
        <v>20</v>
      </c>
      <c r="F80" s="34"/>
      <c r="G80" s="34"/>
      <c r="H80" s="57"/>
      <c r="I80" s="35"/>
      <c r="J80" s="34"/>
      <c r="K80" s="57"/>
      <c r="L80" s="57">
        <f t="shared" si="2"/>
        <v>0</v>
      </c>
    </row>
    <row r="81" spans="1:12">
      <c r="A81" s="49">
        <f t="shared" si="3"/>
        <v>68</v>
      </c>
      <c r="B81" s="87" t="s">
        <v>98</v>
      </c>
      <c r="C81" s="88" t="s">
        <v>99</v>
      </c>
      <c r="D81" s="46" t="s">
        <v>13</v>
      </c>
      <c r="E81" s="49">
        <v>400</v>
      </c>
      <c r="F81" s="34"/>
      <c r="G81" s="34"/>
      <c r="H81" s="57"/>
      <c r="I81" s="35"/>
      <c r="J81" s="34"/>
      <c r="K81" s="57"/>
      <c r="L81" s="57">
        <f t="shared" si="2"/>
        <v>0</v>
      </c>
    </row>
    <row r="82" spans="1:12">
      <c r="A82" s="49">
        <f t="shared" si="3"/>
        <v>69</v>
      </c>
      <c r="B82" s="49" t="s">
        <v>100</v>
      </c>
      <c r="C82" s="87" t="s">
        <v>101</v>
      </c>
      <c r="D82" s="89" t="s">
        <v>102</v>
      </c>
      <c r="E82" s="49">
        <v>60</v>
      </c>
      <c r="F82" s="34"/>
      <c r="G82" s="34"/>
      <c r="H82" s="57"/>
      <c r="I82" s="35"/>
      <c r="J82" s="34"/>
      <c r="K82" s="57"/>
      <c r="L82" s="57">
        <f t="shared" si="2"/>
        <v>0</v>
      </c>
    </row>
    <row r="83" spans="1:12">
      <c r="A83" s="49">
        <f t="shared" si="3"/>
        <v>70</v>
      </c>
      <c r="B83" s="49" t="s">
        <v>100</v>
      </c>
      <c r="C83" s="87" t="s">
        <v>103</v>
      </c>
      <c r="D83" s="48" t="s">
        <v>21</v>
      </c>
      <c r="E83" s="49">
        <v>20</v>
      </c>
      <c r="F83" s="34"/>
      <c r="G83" s="34"/>
      <c r="H83" s="57"/>
      <c r="I83" s="35"/>
      <c r="J83" s="34"/>
      <c r="K83" s="57"/>
      <c r="L83" s="57">
        <f t="shared" si="2"/>
        <v>0</v>
      </c>
    </row>
    <row r="84" spans="1:12">
      <c r="A84" s="49">
        <f t="shared" si="3"/>
        <v>71</v>
      </c>
      <c r="B84" s="49" t="s">
        <v>92</v>
      </c>
      <c r="C84" s="87" t="s">
        <v>184</v>
      </c>
      <c r="D84" s="48" t="s">
        <v>21</v>
      </c>
      <c r="E84" s="49">
        <v>10</v>
      </c>
      <c r="F84" s="34"/>
      <c r="G84" s="34"/>
      <c r="H84" s="57"/>
      <c r="I84" s="35"/>
      <c r="J84" s="34"/>
      <c r="K84" s="57"/>
      <c r="L84" s="57">
        <f t="shared" si="2"/>
        <v>0</v>
      </c>
    </row>
    <row r="85" spans="1:12">
      <c r="A85" s="49">
        <f t="shared" si="3"/>
        <v>72</v>
      </c>
      <c r="B85" s="49" t="s">
        <v>104</v>
      </c>
      <c r="C85" s="87" t="s">
        <v>105</v>
      </c>
      <c r="D85" s="48" t="s">
        <v>21</v>
      </c>
      <c r="E85" s="49">
        <v>30</v>
      </c>
      <c r="F85" s="34"/>
      <c r="G85" s="34"/>
      <c r="H85" s="57"/>
      <c r="I85" s="35"/>
      <c r="J85" s="34"/>
      <c r="K85" s="57"/>
      <c r="L85" s="57">
        <f t="shared" si="2"/>
        <v>0</v>
      </c>
    </row>
    <row r="86" spans="1:12">
      <c r="A86" s="49">
        <f t="shared" si="3"/>
        <v>73</v>
      </c>
      <c r="B86" s="49"/>
      <c r="C86" s="87" t="s">
        <v>106</v>
      </c>
      <c r="D86" s="73" t="s">
        <v>107</v>
      </c>
      <c r="E86" s="49">
        <v>150</v>
      </c>
      <c r="F86" s="34"/>
      <c r="G86" s="34"/>
      <c r="H86" s="57"/>
      <c r="I86" s="35"/>
      <c r="J86" s="34"/>
      <c r="K86" s="57"/>
      <c r="L86" s="57">
        <f t="shared" si="2"/>
        <v>0</v>
      </c>
    </row>
    <row r="87" spans="1:12">
      <c r="A87" s="49">
        <f t="shared" si="3"/>
        <v>74</v>
      </c>
      <c r="B87" s="49" t="s">
        <v>108</v>
      </c>
      <c r="C87" s="87" t="s">
        <v>109</v>
      </c>
      <c r="D87" s="46" t="s">
        <v>13</v>
      </c>
      <c r="E87" s="49">
        <v>200</v>
      </c>
      <c r="F87" s="34"/>
      <c r="G87" s="34"/>
      <c r="H87" s="57"/>
      <c r="I87" s="35"/>
      <c r="J87" s="34"/>
      <c r="K87" s="57"/>
      <c r="L87" s="57">
        <f t="shared" si="2"/>
        <v>0</v>
      </c>
    </row>
    <row r="88" spans="1:12">
      <c r="A88" s="49">
        <f t="shared" si="3"/>
        <v>75</v>
      </c>
      <c r="B88" s="75" t="s">
        <v>110</v>
      </c>
      <c r="C88" s="87" t="s">
        <v>111</v>
      </c>
      <c r="D88" s="55" t="s">
        <v>112</v>
      </c>
      <c r="E88" s="49">
        <v>20</v>
      </c>
      <c r="F88" s="34"/>
      <c r="G88" s="34"/>
      <c r="H88" s="57"/>
      <c r="I88" s="35"/>
      <c r="J88" s="34"/>
      <c r="K88" s="57"/>
      <c r="L88" s="57">
        <f t="shared" si="2"/>
        <v>0</v>
      </c>
    </row>
    <row r="89" spans="1:12">
      <c r="A89" s="49">
        <f t="shared" si="3"/>
        <v>76</v>
      </c>
      <c r="B89" s="49" t="s">
        <v>110</v>
      </c>
      <c r="C89" s="87" t="s">
        <v>160</v>
      </c>
      <c r="D89" s="55" t="s">
        <v>116</v>
      </c>
      <c r="E89" s="49">
        <v>20</v>
      </c>
      <c r="F89" s="34"/>
      <c r="G89" s="34"/>
      <c r="H89" s="57"/>
      <c r="I89" s="35"/>
      <c r="J89" s="34"/>
      <c r="K89" s="57"/>
      <c r="L89" s="57">
        <f t="shared" si="2"/>
        <v>0</v>
      </c>
    </row>
    <row r="90" spans="1:12">
      <c r="A90" s="49">
        <f t="shared" si="3"/>
        <v>77</v>
      </c>
      <c r="B90" s="75" t="s">
        <v>114</v>
      </c>
      <c r="C90" s="87" t="s">
        <v>115</v>
      </c>
      <c r="D90" s="55" t="s">
        <v>116</v>
      </c>
      <c r="E90" s="49">
        <v>30</v>
      </c>
      <c r="F90" s="34"/>
      <c r="G90" s="34"/>
      <c r="H90" s="57"/>
      <c r="I90" s="35"/>
      <c r="J90" s="34"/>
      <c r="K90" s="57"/>
      <c r="L90" s="57">
        <f t="shared" si="2"/>
        <v>0</v>
      </c>
    </row>
    <row r="91" spans="1:12">
      <c r="A91" s="49">
        <f t="shared" si="3"/>
        <v>78</v>
      </c>
      <c r="B91" s="49" t="s">
        <v>117</v>
      </c>
      <c r="C91" s="49" t="s">
        <v>118</v>
      </c>
      <c r="D91" s="48" t="s">
        <v>21</v>
      </c>
      <c r="E91" s="49">
        <v>5</v>
      </c>
      <c r="F91" s="34"/>
      <c r="G91" s="34"/>
      <c r="H91" s="57"/>
      <c r="I91" s="35"/>
      <c r="J91" s="34"/>
      <c r="K91" s="57"/>
      <c r="L91" s="57">
        <f t="shared" si="2"/>
        <v>0</v>
      </c>
    </row>
    <row r="92" spans="1:12" ht="21.75" customHeight="1">
      <c r="A92" s="49">
        <f t="shared" si="3"/>
        <v>79</v>
      </c>
      <c r="B92" s="87" t="s">
        <v>119</v>
      </c>
      <c r="C92" s="87" t="s">
        <v>120</v>
      </c>
      <c r="D92" s="48" t="s">
        <v>21</v>
      </c>
      <c r="E92" s="49">
        <v>20</v>
      </c>
      <c r="F92" s="34"/>
      <c r="G92" s="64"/>
      <c r="H92" s="57"/>
      <c r="I92" s="35"/>
      <c r="J92" s="34"/>
      <c r="K92" s="57"/>
      <c r="L92" s="57">
        <f t="shared" si="2"/>
        <v>0</v>
      </c>
    </row>
    <row r="93" spans="1:12">
      <c r="A93" s="49">
        <f t="shared" si="3"/>
        <v>80</v>
      </c>
      <c r="B93" s="75" t="s">
        <v>121</v>
      </c>
      <c r="C93" s="87" t="s">
        <v>122</v>
      </c>
      <c r="D93" s="89" t="s">
        <v>102</v>
      </c>
      <c r="E93" s="49">
        <v>40</v>
      </c>
      <c r="F93" s="34"/>
      <c r="G93" s="34"/>
      <c r="H93" s="57"/>
      <c r="I93" s="35"/>
      <c r="J93" s="34"/>
      <c r="K93" s="57"/>
      <c r="L93" s="57">
        <f t="shared" si="2"/>
        <v>0</v>
      </c>
    </row>
    <row r="94" spans="1:12">
      <c r="A94" s="49">
        <f t="shared" si="3"/>
        <v>81</v>
      </c>
      <c r="B94" s="75" t="s">
        <v>123</v>
      </c>
      <c r="C94" s="87" t="s">
        <v>185</v>
      </c>
      <c r="D94" s="48" t="s">
        <v>21</v>
      </c>
      <c r="E94" s="49">
        <v>40</v>
      </c>
      <c r="F94" s="34"/>
      <c r="G94" s="34"/>
      <c r="H94" s="57"/>
      <c r="I94" s="35"/>
      <c r="J94" s="34"/>
      <c r="K94" s="57"/>
      <c r="L94" s="57">
        <f t="shared" si="2"/>
        <v>0</v>
      </c>
    </row>
    <row r="95" spans="1:12">
      <c r="A95" s="49">
        <f t="shared" si="3"/>
        <v>82</v>
      </c>
      <c r="B95" s="75" t="s">
        <v>124</v>
      </c>
      <c r="C95" s="90" t="s">
        <v>186</v>
      </c>
      <c r="D95" s="91" t="s">
        <v>13</v>
      </c>
      <c r="E95" s="49">
        <v>210</v>
      </c>
      <c r="F95" s="34"/>
      <c r="G95" s="34"/>
      <c r="H95" s="57"/>
      <c r="I95" s="35"/>
      <c r="J95" s="34"/>
      <c r="K95" s="57"/>
      <c r="L95" s="57">
        <f t="shared" si="2"/>
        <v>0</v>
      </c>
    </row>
    <row r="96" spans="1:12">
      <c r="A96" s="49">
        <f t="shared" si="3"/>
        <v>83</v>
      </c>
      <c r="B96" s="87" t="s">
        <v>255</v>
      </c>
      <c r="C96" s="87" t="s">
        <v>256</v>
      </c>
      <c r="D96" s="46" t="s">
        <v>116</v>
      </c>
      <c r="E96" s="49">
        <v>30</v>
      </c>
      <c r="F96" s="34"/>
      <c r="G96" s="34"/>
      <c r="H96" s="57"/>
      <c r="I96" s="35"/>
      <c r="J96" s="34"/>
      <c r="K96" s="57"/>
      <c r="L96" s="57">
        <f t="shared" si="2"/>
        <v>0</v>
      </c>
    </row>
    <row r="97" spans="1:12">
      <c r="A97" s="49">
        <f t="shared" si="3"/>
        <v>84</v>
      </c>
      <c r="B97" s="75" t="s">
        <v>125</v>
      </c>
      <c r="C97" s="87" t="s">
        <v>187</v>
      </c>
      <c r="D97" s="89" t="s">
        <v>102</v>
      </c>
      <c r="E97" s="49">
        <v>60</v>
      </c>
      <c r="F97" s="34"/>
      <c r="G97" s="34"/>
      <c r="H97" s="57"/>
      <c r="I97" s="35"/>
      <c r="J97" s="34"/>
      <c r="K97" s="57"/>
      <c r="L97" s="57">
        <f t="shared" si="2"/>
        <v>0</v>
      </c>
    </row>
    <row r="98" spans="1:12">
      <c r="A98" s="49">
        <f t="shared" si="3"/>
        <v>85</v>
      </c>
      <c r="B98" s="75" t="s">
        <v>125</v>
      </c>
      <c r="C98" s="87" t="s">
        <v>126</v>
      </c>
      <c r="D98" s="48" t="s">
        <v>21</v>
      </c>
      <c r="E98" s="49">
        <v>40</v>
      </c>
      <c r="F98" s="34"/>
      <c r="G98" s="34"/>
      <c r="H98" s="57"/>
      <c r="I98" s="35"/>
      <c r="J98" s="34"/>
      <c r="K98" s="57"/>
      <c r="L98" s="57">
        <f t="shared" si="2"/>
        <v>0</v>
      </c>
    </row>
    <row r="99" spans="1:12">
      <c r="A99" s="49">
        <f t="shared" si="3"/>
        <v>86</v>
      </c>
      <c r="B99" s="75" t="s">
        <v>127</v>
      </c>
      <c r="C99" s="87" t="s">
        <v>188</v>
      </c>
      <c r="D99" s="48" t="s">
        <v>21</v>
      </c>
      <c r="E99" s="49">
        <v>20</v>
      </c>
      <c r="F99" s="34"/>
      <c r="G99" s="34"/>
      <c r="H99" s="57"/>
      <c r="I99" s="35"/>
      <c r="J99" s="34"/>
      <c r="K99" s="57"/>
      <c r="L99" s="57">
        <f t="shared" si="2"/>
        <v>0</v>
      </c>
    </row>
    <row r="100" spans="1:12">
      <c r="A100" s="49">
        <f t="shared" si="3"/>
        <v>87</v>
      </c>
      <c r="B100" s="49" t="s">
        <v>128</v>
      </c>
      <c r="C100" s="87" t="s">
        <v>129</v>
      </c>
      <c r="D100" s="46" t="s">
        <v>13</v>
      </c>
      <c r="E100" s="49">
        <v>180</v>
      </c>
      <c r="F100" s="34"/>
      <c r="G100" s="34"/>
      <c r="H100" s="57"/>
      <c r="I100" s="35"/>
      <c r="J100" s="34"/>
      <c r="K100" s="57"/>
      <c r="L100" s="57">
        <f t="shared" si="2"/>
        <v>0</v>
      </c>
    </row>
    <row r="101" spans="1:12">
      <c r="A101" s="49">
        <f t="shared" si="3"/>
        <v>88</v>
      </c>
      <c r="B101" s="87" t="s">
        <v>130</v>
      </c>
      <c r="C101" s="87" t="s">
        <v>131</v>
      </c>
      <c r="D101" s="46" t="s">
        <v>13</v>
      </c>
      <c r="E101" s="49">
        <v>240</v>
      </c>
      <c r="F101" s="34"/>
      <c r="G101" s="34"/>
      <c r="H101" s="57"/>
      <c r="I101" s="35"/>
      <c r="J101" s="34"/>
      <c r="K101" s="57"/>
      <c r="L101" s="57">
        <f t="shared" si="2"/>
        <v>0</v>
      </c>
    </row>
    <row r="102" spans="1:12">
      <c r="A102" s="49">
        <f t="shared" si="3"/>
        <v>89</v>
      </c>
      <c r="B102" s="87" t="s">
        <v>132</v>
      </c>
      <c r="C102" s="87" t="s">
        <v>133</v>
      </c>
      <c r="D102" s="48" t="s">
        <v>21</v>
      </c>
      <c r="E102" s="49">
        <v>20</v>
      </c>
      <c r="F102" s="34"/>
      <c r="G102" s="34"/>
      <c r="H102" s="57"/>
      <c r="I102" s="35"/>
      <c r="J102" s="34"/>
      <c r="K102" s="57"/>
      <c r="L102" s="57">
        <f t="shared" si="2"/>
        <v>0</v>
      </c>
    </row>
    <row r="103" spans="1:12">
      <c r="A103" s="49">
        <f t="shared" si="3"/>
        <v>90</v>
      </c>
      <c r="B103" s="87" t="s">
        <v>134</v>
      </c>
      <c r="C103" s="87" t="s">
        <v>135</v>
      </c>
      <c r="D103" s="89" t="s">
        <v>102</v>
      </c>
      <c r="E103" s="49">
        <v>60</v>
      </c>
      <c r="F103" s="34"/>
      <c r="G103" s="34"/>
      <c r="H103" s="57"/>
      <c r="I103" s="35"/>
      <c r="J103" s="65"/>
      <c r="K103" s="57"/>
      <c r="L103" s="57">
        <f t="shared" si="2"/>
        <v>0</v>
      </c>
    </row>
    <row r="104" spans="1:12">
      <c r="A104" s="49">
        <f t="shared" si="3"/>
        <v>91</v>
      </c>
      <c r="B104" s="87" t="s">
        <v>189</v>
      </c>
      <c r="C104" s="90" t="s">
        <v>190</v>
      </c>
      <c r="D104" s="48" t="s">
        <v>116</v>
      </c>
      <c r="E104" s="49">
        <v>5</v>
      </c>
      <c r="F104" s="34"/>
      <c r="G104" s="34"/>
      <c r="H104" s="57"/>
      <c r="I104" s="35"/>
      <c r="J104" s="65"/>
      <c r="K104" s="57"/>
      <c r="L104" s="57">
        <f t="shared" si="2"/>
        <v>0</v>
      </c>
    </row>
    <row r="105" spans="1:12">
      <c r="A105" s="49">
        <f t="shared" si="3"/>
        <v>92</v>
      </c>
      <c r="B105" s="87" t="s">
        <v>136</v>
      </c>
      <c r="C105" s="87" t="s">
        <v>137</v>
      </c>
      <c r="D105" s="55" t="s">
        <v>116</v>
      </c>
      <c r="E105" s="49">
        <v>30</v>
      </c>
      <c r="F105" s="34"/>
      <c r="G105" s="34"/>
      <c r="H105" s="57"/>
      <c r="I105" s="35"/>
      <c r="J105" s="65"/>
      <c r="K105" s="57"/>
      <c r="L105" s="57">
        <f t="shared" si="2"/>
        <v>0</v>
      </c>
    </row>
    <row r="106" spans="1:12">
      <c r="A106" s="49">
        <f t="shared" si="3"/>
        <v>93</v>
      </c>
      <c r="B106" s="87" t="s">
        <v>138</v>
      </c>
      <c r="C106" s="86" t="s">
        <v>139</v>
      </c>
      <c r="D106" s="48" t="s">
        <v>21</v>
      </c>
      <c r="E106" s="49">
        <v>10</v>
      </c>
      <c r="F106" s="34"/>
      <c r="G106" s="34"/>
      <c r="H106" s="57"/>
      <c r="I106" s="35"/>
      <c r="J106" s="65"/>
      <c r="K106" s="57"/>
      <c r="L106" s="57">
        <f t="shared" si="2"/>
        <v>0</v>
      </c>
    </row>
    <row r="107" spans="1:12">
      <c r="A107" s="49">
        <f t="shared" si="3"/>
        <v>94</v>
      </c>
      <c r="B107" s="87" t="s">
        <v>140</v>
      </c>
      <c r="C107" s="87" t="s">
        <v>257</v>
      </c>
      <c r="D107" s="46" t="s">
        <v>13</v>
      </c>
      <c r="E107" s="49">
        <v>800</v>
      </c>
      <c r="F107" s="34"/>
      <c r="G107" s="34"/>
      <c r="H107" s="57"/>
      <c r="I107" s="35"/>
      <c r="J107" s="65"/>
      <c r="K107" s="57"/>
      <c r="L107" s="57">
        <f t="shared" si="2"/>
        <v>0</v>
      </c>
    </row>
    <row r="108" spans="1:12">
      <c r="A108" s="49">
        <f t="shared" si="3"/>
        <v>95</v>
      </c>
      <c r="B108" s="87" t="s">
        <v>141</v>
      </c>
      <c r="C108" s="87" t="s">
        <v>142</v>
      </c>
      <c r="D108" s="48" t="s">
        <v>21</v>
      </c>
      <c r="E108" s="49">
        <v>30</v>
      </c>
      <c r="F108" s="34"/>
      <c r="G108" s="34"/>
      <c r="H108" s="57"/>
      <c r="I108" s="35"/>
      <c r="J108" s="65"/>
      <c r="K108" s="57"/>
      <c r="L108" s="57">
        <f t="shared" si="2"/>
        <v>0</v>
      </c>
    </row>
    <row r="109" spans="1:12">
      <c r="A109" s="49">
        <f t="shared" si="3"/>
        <v>96</v>
      </c>
      <c r="B109" s="75" t="s">
        <v>141</v>
      </c>
      <c r="C109" s="87" t="s">
        <v>191</v>
      </c>
      <c r="D109" s="48" t="s">
        <v>13</v>
      </c>
      <c r="E109" s="49">
        <v>200</v>
      </c>
      <c r="F109" s="34"/>
      <c r="G109" s="34"/>
      <c r="H109" s="57"/>
      <c r="I109" s="35"/>
      <c r="J109" s="65"/>
      <c r="K109" s="57"/>
      <c r="L109" s="57">
        <f t="shared" si="2"/>
        <v>0</v>
      </c>
    </row>
    <row r="110" spans="1:12">
      <c r="A110" s="49">
        <f t="shared" si="3"/>
        <v>97</v>
      </c>
      <c r="B110" s="87" t="s">
        <v>145</v>
      </c>
      <c r="C110" s="87" t="s">
        <v>146</v>
      </c>
      <c r="D110" s="46" t="s">
        <v>13</v>
      </c>
      <c r="E110" s="49">
        <v>200</v>
      </c>
      <c r="F110" s="34"/>
      <c r="G110" s="34"/>
      <c r="H110" s="57"/>
      <c r="I110" s="35"/>
      <c r="J110" s="65"/>
      <c r="K110" s="57"/>
      <c r="L110" s="57">
        <f t="shared" si="2"/>
        <v>0</v>
      </c>
    </row>
    <row r="111" spans="1:12">
      <c r="A111" s="49">
        <f t="shared" si="3"/>
        <v>98</v>
      </c>
      <c r="B111" s="92" t="s">
        <v>147</v>
      </c>
      <c r="C111" s="92" t="s">
        <v>148</v>
      </c>
      <c r="D111" s="93" t="s">
        <v>102</v>
      </c>
      <c r="E111" s="73">
        <v>30</v>
      </c>
      <c r="F111" s="34"/>
      <c r="G111" s="34"/>
      <c r="H111" s="57"/>
      <c r="I111" s="35"/>
      <c r="J111" s="65"/>
      <c r="K111" s="57"/>
      <c r="L111" s="57">
        <f t="shared" si="2"/>
        <v>0</v>
      </c>
    </row>
    <row r="112" spans="1:12">
      <c r="A112" s="49">
        <f t="shared" si="3"/>
        <v>99</v>
      </c>
      <c r="B112" s="92" t="s">
        <v>143</v>
      </c>
      <c r="C112" s="92" t="s">
        <v>144</v>
      </c>
      <c r="D112" s="93" t="s">
        <v>13</v>
      </c>
      <c r="E112" s="73">
        <v>1250</v>
      </c>
      <c r="F112" s="34"/>
      <c r="G112" s="34"/>
      <c r="H112" s="57"/>
      <c r="I112" s="35"/>
      <c r="J112" s="65"/>
      <c r="K112" s="57"/>
      <c r="L112" s="57">
        <f t="shared" si="2"/>
        <v>0</v>
      </c>
    </row>
    <row r="113" spans="1:12">
      <c r="A113" s="49">
        <f t="shared" si="3"/>
        <v>100</v>
      </c>
      <c r="B113" s="92" t="s">
        <v>143</v>
      </c>
      <c r="C113" s="92" t="s">
        <v>144</v>
      </c>
      <c r="D113" s="93" t="s">
        <v>21</v>
      </c>
      <c r="E113" s="73">
        <v>100</v>
      </c>
      <c r="F113" s="34"/>
      <c r="G113" s="34"/>
      <c r="H113" s="57"/>
      <c r="I113" s="35"/>
      <c r="J113" s="65"/>
      <c r="K113" s="57"/>
      <c r="L113" s="57">
        <f t="shared" si="2"/>
        <v>0</v>
      </c>
    </row>
    <row r="114" spans="1:12">
      <c r="A114" s="49">
        <f t="shared" si="3"/>
        <v>101</v>
      </c>
      <c r="B114" s="92" t="s">
        <v>149</v>
      </c>
      <c r="C114" s="92" t="s">
        <v>150</v>
      </c>
      <c r="D114" s="93" t="s">
        <v>13</v>
      </c>
      <c r="E114" s="73">
        <v>300</v>
      </c>
      <c r="F114" s="34"/>
      <c r="G114" s="34"/>
      <c r="H114" s="57"/>
      <c r="I114" s="35"/>
      <c r="J114" s="65"/>
      <c r="K114" s="57"/>
      <c r="L114" s="57">
        <f t="shared" si="2"/>
        <v>0</v>
      </c>
    </row>
    <row r="115" spans="1:12">
      <c r="A115" s="49">
        <f t="shared" si="3"/>
        <v>102</v>
      </c>
      <c r="B115" s="92" t="s">
        <v>162</v>
      </c>
      <c r="C115" s="92" t="s">
        <v>163</v>
      </c>
      <c r="D115" s="93" t="s">
        <v>164</v>
      </c>
      <c r="E115" s="73">
        <v>84</v>
      </c>
      <c r="F115" s="34"/>
      <c r="G115" s="34"/>
      <c r="H115" s="57"/>
      <c r="I115" s="35"/>
      <c r="J115" s="34"/>
      <c r="K115" s="57"/>
      <c r="L115" s="57">
        <f t="shared" si="2"/>
        <v>0</v>
      </c>
    </row>
    <row r="116" spans="1:12">
      <c r="A116" s="49">
        <f t="shared" si="3"/>
        <v>103</v>
      </c>
      <c r="B116" s="92" t="s">
        <v>153</v>
      </c>
      <c r="C116" s="92" t="s">
        <v>154</v>
      </c>
      <c r="D116" s="93" t="s">
        <v>13</v>
      </c>
      <c r="E116" s="73">
        <v>900</v>
      </c>
      <c r="F116" s="34"/>
      <c r="G116" s="34"/>
      <c r="H116" s="57"/>
      <c r="I116" s="35"/>
      <c r="J116" s="34"/>
      <c r="K116" s="57"/>
      <c r="L116" s="57">
        <f t="shared" si="2"/>
        <v>0</v>
      </c>
    </row>
    <row r="117" spans="1:12">
      <c r="A117" s="49">
        <f t="shared" si="3"/>
        <v>104</v>
      </c>
      <c r="B117" s="92" t="s">
        <v>96</v>
      </c>
      <c r="C117" s="92" t="s">
        <v>166</v>
      </c>
      <c r="D117" s="93" t="s">
        <v>13</v>
      </c>
      <c r="E117" s="73">
        <v>1200</v>
      </c>
      <c r="F117" s="34"/>
      <c r="G117" s="34"/>
      <c r="H117" s="57"/>
      <c r="I117" s="35"/>
      <c r="J117" s="34"/>
      <c r="K117" s="57"/>
      <c r="L117" s="57">
        <f t="shared" si="2"/>
        <v>0</v>
      </c>
    </row>
    <row r="118" spans="1:12">
      <c r="A118" s="49">
        <f t="shared" si="3"/>
        <v>105</v>
      </c>
      <c r="B118" s="92" t="s">
        <v>155</v>
      </c>
      <c r="C118" s="92" t="s">
        <v>156</v>
      </c>
      <c r="D118" s="93" t="s">
        <v>13</v>
      </c>
      <c r="E118" s="73">
        <v>50</v>
      </c>
      <c r="F118" s="34"/>
      <c r="G118" s="34"/>
      <c r="H118" s="57"/>
      <c r="I118" s="35"/>
      <c r="J118" s="34"/>
      <c r="K118" s="57"/>
      <c r="L118" s="57">
        <f t="shared" si="2"/>
        <v>0</v>
      </c>
    </row>
    <row r="119" spans="1:12">
      <c r="A119" s="49">
        <f t="shared" si="3"/>
        <v>106</v>
      </c>
      <c r="B119" s="92" t="s">
        <v>157</v>
      </c>
      <c r="C119" s="92" t="s">
        <v>158</v>
      </c>
      <c r="D119" s="93" t="s">
        <v>13</v>
      </c>
      <c r="E119" s="73">
        <v>500</v>
      </c>
      <c r="F119" s="34"/>
      <c r="G119" s="34"/>
      <c r="H119" s="57"/>
      <c r="I119" s="35"/>
      <c r="J119" s="34"/>
      <c r="K119" s="57"/>
      <c r="L119" s="57">
        <f t="shared" si="2"/>
        <v>0</v>
      </c>
    </row>
    <row r="120" spans="1:12">
      <c r="A120" s="49">
        <f t="shared" si="3"/>
        <v>107</v>
      </c>
      <c r="B120" s="92" t="s">
        <v>159</v>
      </c>
      <c r="C120" s="92" t="s">
        <v>192</v>
      </c>
      <c r="D120" s="93" t="s">
        <v>13</v>
      </c>
      <c r="E120" s="73">
        <v>200</v>
      </c>
      <c r="F120" s="34"/>
      <c r="G120" s="34"/>
      <c r="H120" s="57"/>
      <c r="I120" s="35"/>
      <c r="J120" s="34"/>
      <c r="K120" s="57"/>
      <c r="L120" s="57">
        <f t="shared" si="2"/>
        <v>0</v>
      </c>
    </row>
    <row r="121" spans="1:12">
      <c r="A121" s="49">
        <f t="shared" si="3"/>
        <v>108</v>
      </c>
      <c r="B121" s="92" t="s">
        <v>113</v>
      </c>
      <c r="C121" s="92" t="s">
        <v>193</v>
      </c>
      <c r="D121" s="93" t="s">
        <v>112</v>
      </c>
      <c r="E121" s="73">
        <v>5</v>
      </c>
      <c r="F121" s="64"/>
      <c r="G121" s="34"/>
      <c r="H121" s="57"/>
      <c r="I121" s="35"/>
      <c r="J121" s="34"/>
      <c r="K121" s="57"/>
      <c r="L121" s="57">
        <f t="shared" si="2"/>
        <v>0</v>
      </c>
    </row>
    <row r="122" spans="1:12">
      <c r="A122" s="49">
        <f t="shared" si="3"/>
        <v>109</v>
      </c>
      <c r="B122" s="92" t="s">
        <v>161</v>
      </c>
      <c r="C122" s="92" t="s">
        <v>258</v>
      </c>
      <c r="D122" s="93" t="s">
        <v>165</v>
      </c>
      <c r="E122" s="73">
        <v>5</v>
      </c>
      <c r="F122" s="34"/>
      <c r="G122" s="34"/>
      <c r="H122" s="57"/>
      <c r="I122" s="35"/>
      <c r="J122" s="34"/>
      <c r="K122" s="57"/>
      <c r="L122" s="57">
        <f t="shared" si="2"/>
        <v>0</v>
      </c>
    </row>
    <row r="123" spans="1:12">
      <c r="A123" s="49">
        <f t="shared" si="3"/>
        <v>110</v>
      </c>
      <c r="B123" s="49" t="s">
        <v>194</v>
      </c>
      <c r="C123" s="90" t="s">
        <v>195</v>
      </c>
      <c r="D123" s="93" t="s">
        <v>13</v>
      </c>
      <c r="E123" s="73">
        <v>900</v>
      </c>
      <c r="F123" s="34"/>
      <c r="G123" s="34"/>
      <c r="H123" s="57"/>
      <c r="I123" s="35"/>
      <c r="J123" s="34"/>
      <c r="K123" s="57"/>
      <c r="L123" s="57">
        <f t="shared" si="2"/>
        <v>0</v>
      </c>
    </row>
    <row r="124" spans="1:12">
      <c r="A124" s="49">
        <f t="shared" si="3"/>
        <v>111</v>
      </c>
      <c r="B124" s="49" t="s">
        <v>196</v>
      </c>
      <c r="C124" s="90" t="s">
        <v>197</v>
      </c>
      <c r="D124" s="93" t="s">
        <v>21</v>
      </c>
      <c r="E124" s="73">
        <v>20</v>
      </c>
      <c r="F124" s="34"/>
      <c r="G124" s="34"/>
      <c r="H124" s="57"/>
      <c r="I124" s="35"/>
      <c r="J124" s="34"/>
      <c r="K124" s="57"/>
      <c r="L124" s="57">
        <f t="shared" ref="L124:L148" si="4">SUM(J124*K124)</f>
        <v>0</v>
      </c>
    </row>
    <row r="125" spans="1:12">
      <c r="A125" s="49">
        <f t="shared" si="3"/>
        <v>112</v>
      </c>
      <c r="B125" s="49" t="s">
        <v>196</v>
      </c>
      <c r="C125" s="74" t="s">
        <v>198</v>
      </c>
      <c r="D125" s="93" t="s">
        <v>21</v>
      </c>
      <c r="E125" s="49">
        <v>20</v>
      </c>
      <c r="F125" s="34"/>
      <c r="G125" s="34"/>
      <c r="H125" s="57"/>
      <c r="I125" s="35"/>
      <c r="J125" s="34"/>
      <c r="K125" s="57"/>
      <c r="L125" s="57">
        <f t="shared" si="4"/>
        <v>0</v>
      </c>
    </row>
    <row r="126" spans="1:12">
      <c r="A126" s="49">
        <f t="shared" si="3"/>
        <v>113</v>
      </c>
      <c r="B126" s="49" t="s">
        <v>151</v>
      </c>
      <c r="C126" s="74" t="s">
        <v>152</v>
      </c>
      <c r="D126" s="94" t="s">
        <v>13</v>
      </c>
      <c r="E126" s="49">
        <v>600</v>
      </c>
      <c r="F126" s="34"/>
      <c r="G126" s="34"/>
      <c r="H126" s="57"/>
      <c r="I126" s="35"/>
      <c r="J126" s="34"/>
      <c r="K126" s="57"/>
      <c r="L126" s="57">
        <f t="shared" si="4"/>
        <v>0</v>
      </c>
    </row>
    <row r="127" spans="1:12">
      <c r="A127" s="49">
        <f t="shared" si="3"/>
        <v>114</v>
      </c>
      <c r="B127" s="49" t="s">
        <v>199</v>
      </c>
      <c r="C127" s="74" t="s">
        <v>200</v>
      </c>
      <c r="D127" s="94" t="s">
        <v>13</v>
      </c>
      <c r="E127" s="49">
        <v>150</v>
      </c>
      <c r="F127" s="34"/>
      <c r="G127" s="34"/>
      <c r="H127" s="57"/>
      <c r="I127" s="35"/>
      <c r="J127" s="34"/>
      <c r="K127" s="57"/>
      <c r="L127" s="57">
        <f t="shared" si="4"/>
        <v>0</v>
      </c>
    </row>
    <row r="128" spans="1:12">
      <c r="A128" s="49">
        <f t="shared" si="3"/>
        <v>115</v>
      </c>
      <c r="B128" s="49" t="s">
        <v>201</v>
      </c>
      <c r="C128" s="74" t="s">
        <v>259</v>
      </c>
      <c r="D128" s="94" t="s">
        <v>13</v>
      </c>
      <c r="E128" s="49">
        <v>300</v>
      </c>
      <c r="F128" s="34"/>
      <c r="G128" s="34"/>
      <c r="H128" s="57"/>
      <c r="I128" s="35"/>
      <c r="J128" s="34"/>
      <c r="K128" s="57"/>
      <c r="L128" s="57">
        <f t="shared" si="4"/>
        <v>0</v>
      </c>
    </row>
    <row r="129" spans="1:12">
      <c r="A129" s="49">
        <f t="shared" si="3"/>
        <v>116</v>
      </c>
      <c r="B129" s="49" t="s">
        <v>202</v>
      </c>
      <c r="C129" s="74" t="s">
        <v>203</v>
      </c>
      <c r="D129" s="94" t="s">
        <v>13</v>
      </c>
      <c r="E129" s="49">
        <v>150</v>
      </c>
      <c r="F129" s="34"/>
      <c r="G129" s="34"/>
      <c r="H129" s="57"/>
      <c r="I129" s="35"/>
      <c r="J129" s="34"/>
      <c r="K129" s="57"/>
      <c r="L129" s="57">
        <f t="shared" si="4"/>
        <v>0</v>
      </c>
    </row>
    <row r="130" spans="1:12">
      <c r="A130" s="49">
        <f t="shared" si="3"/>
        <v>117</v>
      </c>
      <c r="B130" s="49" t="s">
        <v>204</v>
      </c>
      <c r="C130" s="74" t="s">
        <v>205</v>
      </c>
      <c r="D130" s="94" t="s">
        <v>112</v>
      </c>
      <c r="E130" s="49">
        <v>5</v>
      </c>
      <c r="F130" s="34"/>
      <c r="G130" s="34"/>
      <c r="H130" s="57"/>
      <c r="I130" s="35"/>
      <c r="J130" s="34"/>
      <c r="K130" s="57"/>
      <c r="L130" s="57">
        <f t="shared" si="4"/>
        <v>0</v>
      </c>
    </row>
    <row r="131" spans="1:12">
      <c r="A131" s="49">
        <f t="shared" si="3"/>
        <v>118</v>
      </c>
      <c r="B131" s="49" t="s">
        <v>206</v>
      </c>
      <c r="C131" s="74" t="s">
        <v>207</v>
      </c>
      <c r="D131" s="94" t="s">
        <v>13</v>
      </c>
      <c r="E131" s="49">
        <v>90</v>
      </c>
      <c r="F131" s="34"/>
      <c r="G131" s="34"/>
      <c r="H131" s="57"/>
      <c r="I131" s="35"/>
      <c r="J131" s="34"/>
      <c r="K131" s="57"/>
      <c r="L131" s="57">
        <f t="shared" si="4"/>
        <v>0</v>
      </c>
    </row>
    <row r="132" spans="1:12">
      <c r="A132" s="49">
        <f>A131+1</f>
        <v>119</v>
      </c>
      <c r="B132" s="49" t="s">
        <v>208</v>
      </c>
      <c r="C132" s="74" t="s">
        <v>209</v>
      </c>
      <c r="D132" s="94" t="s">
        <v>13</v>
      </c>
      <c r="E132" s="49">
        <v>900</v>
      </c>
      <c r="F132" s="34"/>
      <c r="G132" s="34"/>
      <c r="H132" s="57"/>
      <c r="I132" s="35"/>
      <c r="J132" s="34"/>
      <c r="K132" s="57"/>
      <c r="L132" s="57">
        <f t="shared" si="4"/>
        <v>0</v>
      </c>
    </row>
    <row r="133" spans="1:12">
      <c r="A133" s="49">
        <f>A132+1</f>
        <v>120</v>
      </c>
      <c r="B133" s="49" t="s">
        <v>210</v>
      </c>
      <c r="C133" s="74" t="s">
        <v>211</v>
      </c>
      <c r="D133" s="94" t="s">
        <v>116</v>
      </c>
      <c r="E133" s="49">
        <v>2</v>
      </c>
      <c r="F133" s="34"/>
      <c r="G133" s="34"/>
      <c r="H133" s="57"/>
      <c r="I133" s="35"/>
      <c r="J133" s="34"/>
      <c r="K133" s="57"/>
      <c r="L133" s="57">
        <f t="shared" si="4"/>
        <v>0</v>
      </c>
    </row>
    <row r="134" spans="1:12">
      <c r="A134" s="49">
        <f>A133+1</f>
        <v>121</v>
      </c>
      <c r="B134" s="49" t="s">
        <v>212</v>
      </c>
      <c r="C134" s="74" t="s">
        <v>213</v>
      </c>
      <c r="D134" s="94" t="s">
        <v>164</v>
      </c>
      <c r="E134" s="49">
        <v>300</v>
      </c>
      <c r="F134" s="34"/>
      <c r="G134" s="34"/>
      <c r="H134" s="57"/>
      <c r="I134" s="35"/>
      <c r="J134" s="34"/>
      <c r="K134" s="57"/>
      <c r="L134" s="57">
        <f t="shared" si="4"/>
        <v>0</v>
      </c>
    </row>
    <row r="135" spans="1:12">
      <c r="A135" s="49">
        <f t="shared" ref="A135:A148" si="5">A134+1</f>
        <v>122</v>
      </c>
      <c r="B135" s="49" t="s">
        <v>214</v>
      </c>
      <c r="C135" s="74" t="s">
        <v>215</v>
      </c>
      <c r="D135" s="94" t="s">
        <v>21</v>
      </c>
      <c r="E135" s="49">
        <v>20</v>
      </c>
      <c r="F135" s="34"/>
      <c r="G135" s="34"/>
      <c r="H135" s="57"/>
      <c r="I135" s="35"/>
      <c r="J135" s="34"/>
      <c r="K135" s="57"/>
      <c r="L135" s="57">
        <f t="shared" si="4"/>
        <v>0</v>
      </c>
    </row>
    <row r="136" spans="1:12">
      <c r="A136" s="49">
        <f t="shared" si="5"/>
        <v>123</v>
      </c>
      <c r="B136" s="49" t="s">
        <v>216</v>
      </c>
      <c r="C136" s="74" t="s">
        <v>217</v>
      </c>
      <c r="D136" s="94" t="s">
        <v>13</v>
      </c>
      <c r="E136" s="49">
        <v>100</v>
      </c>
      <c r="F136" s="34"/>
      <c r="G136" s="34"/>
      <c r="H136" s="57"/>
      <c r="I136" s="35"/>
      <c r="J136" s="34"/>
      <c r="K136" s="57"/>
      <c r="L136" s="57">
        <f t="shared" si="4"/>
        <v>0</v>
      </c>
    </row>
    <row r="137" spans="1:12">
      <c r="A137" s="49">
        <f t="shared" si="5"/>
        <v>124</v>
      </c>
      <c r="B137" s="49" t="s">
        <v>218</v>
      </c>
      <c r="C137" s="74" t="s">
        <v>219</v>
      </c>
      <c r="D137" s="94" t="s">
        <v>165</v>
      </c>
      <c r="E137" s="49">
        <v>10</v>
      </c>
      <c r="F137" s="34"/>
      <c r="G137" s="34"/>
      <c r="H137" s="57"/>
      <c r="I137" s="35"/>
      <c r="J137" s="34"/>
      <c r="K137" s="57"/>
      <c r="L137" s="57">
        <f t="shared" si="4"/>
        <v>0</v>
      </c>
    </row>
    <row r="138" spans="1:12">
      <c r="A138" s="49">
        <f t="shared" si="5"/>
        <v>125</v>
      </c>
      <c r="B138" s="49" t="s">
        <v>220</v>
      </c>
      <c r="C138" s="74" t="s">
        <v>221</v>
      </c>
      <c r="D138" s="94" t="s">
        <v>13</v>
      </c>
      <c r="E138" s="49">
        <v>300</v>
      </c>
      <c r="F138" s="34"/>
      <c r="G138" s="34"/>
      <c r="H138" s="57"/>
      <c r="I138" s="35"/>
      <c r="J138" s="34"/>
      <c r="K138" s="57"/>
      <c r="L138" s="57">
        <f t="shared" si="4"/>
        <v>0</v>
      </c>
    </row>
    <row r="139" spans="1:12">
      <c r="A139" s="49">
        <f t="shared" si="5"/>
        <v>126</v>
      </c>
      <c r="B139" s="49" t="s">
        <v>222</v>
      </c>
      <c r="C139" s="74" t="s">
        <v>223</v>
      </c>
      <c r="D139" s="94" t="s">
        <v>13</v>
      </c>
      <c r="E139" s="49">
        <v>300</v>
      </c>
      <c r="F139" s="34"/>
      <c r="G139" s="34"/>
      <c r="H139" s="57"/>
      <c r="I139" s="35"/>
      <c r="J139" s="34"/>
      <c r="K139" s="57"/>
      <c r="L139" s="57">
        <f t="shared" si="4"/>
        <v>0</v>
      </c>
    </row>
    <row r="140" spans="1:12">
      <c r="A140" s="49">
        <f t="shared" si="5"/>
        <v>127</v>
      </c>
      <c r="B140" s="49" t="s">
        <v>224</v>
      </c>
      <c r="C140" s="90" t="s">
        <v>225</v>
      </c>
      <c r="D140" s="94" t="s">
        <v>116</v>
      </c>
      <c r="E140" s="49">
        <v>1</v>
      </c>
      <c r="F140" s="34"/>
      <c r="G140" s="34"/>
      <c r="H140" s="57"/>
      <c r="I140" s="35"/>
      <c r="J140" s="34"/>
      <c r="K140" s="57"/>
      <c r="L140" s="57">
        <f t="shared" si="4"/>
        <v>0</v>
      </c>
    </row>
    <row r="141" spans="1:12">
      <c r="A141" s="49">
        <f t="shared" si="5"/>
        <v>128</v>
      </c>
      <c r="B141" s="49" t="s">
        <v>226</v>
      </c>
      <c r="C141" s="90" t="s">
        <v>227</v>
      </c>
      <c r="D141" s="94" t="s">
        <v>13</v>
      </c>
      <c r="E141" s="49">
        <v>100</v>
      </c>
      <c r="F141" s="32"/>
      <c r="G141" s="32"/>
      <c r="H141" s="32"/>
      <c r="I141" s="28"/>
      <c r="J141" s="32"/>
      <c r="K141" s="33"/>
      <c r="L141" s="57">
        <f t="shared" si="4"/>
        <v>0</v>
      </c>
    </row>
    <row r="142" spans="1:12">
      <c r="A142" s="49">
        <f t="shared" si="5"/>
        <v>129</v>
      </c>
      <c r="B142" s="49" t="s">
        <v>228</v>
      </c>
      <c r="C142" s="90" t="s">
        <v>229</v>
      </c>
      <c r="D142" s="94" t="s">
        <v>13</v>
      </c>
      <c r="E142" s="49">
        <v>200</v>
      </c>
      <c r="F142" s="32"/>
      <c r="G142" s="32"/>
      <c r="H142" s="32"/>
      <c r="I142" s="28"/>
      <c r="J142" s="32"/>
      <c r="K142" s="33"/>
      <c r="L142" s="57">
        <f t="shared" si="4"/>
        <v>0</v>
      </c>
    </row>
    <row r="143" spans="1:12">
      <c r="A143" s="49">
        <f t="shared" si="5"/>
        <v>130</v>
      </c>
      <c r="B143" s="49" t="s">
        <v>236</v>
      </c>
      <c r="C143" s="90" t="s">
        <v>237</v>
      </c>
      <c r="D143" s="94" t="s">
        <v>165</v>
      </c>
      <c r="E143" s="49">
        <v>5</v>
      </c>
      <c r="F143" s="32"/>
      <c r="G143" s="32"/>
      <c r="H143" s="32"/>
      <c r="I143" s="28"/>
      <c r="J143" s="32"/>
      <c r="K143" s="33"/>
      <c r="L143" s="57">
        <f t="shared" si="4"/>
        <v>0</v>
      </c>
    </row>
    <row r="144" spans="1:12">
      <c r="A144" s="49">
        <f t="shared" si="5"/>
        <v>131</v>
      </c>
      <c r="B144" s="49"/>
      <c r="C144" s="90" t="s">
        <v>232</v>
      </c>
      <c r="D144" s="94" t="s">
        <v>231</v>
      </c>
      <c r="E144" s="49">
        <v>50</v>
      </c>
      <c r="F144" s="32"/>
      <c r="G144" s="32"/>
      <c r="H144" s="32"/>
      <c r="I144" s="28"/>
      <c r="J144" s="32"/>
      <c r="K144" s="33"/>
      <c r="L144" s="57">
        <f t="shared" si="4"/>
        <v>0</v>
      </c>
    </row>
    <row r="145" spans="1:12">
      <c r="A145" s="49">
        <f t="shared" si="5"/>
        <v>132</v>
      </c>
      <c r="B145" s="49"/>
      <c r="C145" s="90" t="s">
        <v>233</v>
      </c>
      <c r="D145" s="94" t="s">
        <v>231</v>
      </c>
      <c r="E145" s="49">
        <v>10</v>
      </c>
      <c r="F145" s="32"/>
      <c r="G145" s="32"/>
      <c r="H145" s="32"/>
      <c r="I145" s="28"/>
      <c r="J145" s="32"/>
      <c r="K145" s="33"/>
      <c r="L145" s="57">
        <f t="shared" si="4"/>
        <v>0</v>
      </c>
    </row>
    <row r="146" spans="1:12">
      <c r="A146" s="49">
        <f t="shared" si="5"/>
        <v>133</v>
      </c>
      <c r="B146" s="49"/>
      <c r="C146" s="90" t="s">
        <v>234</v>
      </c>
      <c r="D146" s="94" t="s">
        <v>21</v>
      </c>
      <c r="E146" s="49">
        <v>10</v>
      </c>
      <c r="F146" s="32"/>
      <c r="G146" s="32"/>
      <c r="H146" s="32"/>
      <c r="I146" s="28"/>
      <c r="J146" s="32"/>
      <c r="K146" s="33"/>
      <c r="L146" s="57">
        <f t="shared" si="4"/>
        <v>0</v>
      </c>
    </row>
    <row r="147" spans="1:12">
      <c r="A147" s="49">
        <f t="shared" si="5"/>
        <v>134</v>
      </c>
      <c r="B147" s="49"/>
      <c r="C147" s="49" t="s">
        <v>235</v>
      </c>
      <c r="D147" s="94" t="s">
        <v>231</v>
      </c>
      <c r="E147" s="49">
        <v>30</v>
      </c>
      <c r="F147" s="32"/>
      <c r="G147" s="32"/>
      <c r="H147" s="32"/>
      <c r="I147" s="28"/>
      <c r="J147" s="32"/>
      <c r="K147" s="33"/>
      <c r="L147" s="57">
        <f t="shared" si="4"/>
        <v>0</v>
      </c>
    </row>
    <row r="148" spans="1:12">
      <c r="A148" s="49">
        <f t="shared" si="5"/>
        <v>135</v>
      </c>
      <c r="B148" s="49"/>
      <c r="C148" s="49" t="s">
        <v>230</v>
      </c>
      <c r="D148" s="94" t="s">
        <v>231</v>
      </c>
      <c r="E148" s="49">
        <v>8</v>
      </c>
      <c r="F148" s="32"/>
      <c r="G148" s="32"/>
      <c r="H148" s="32"/>
      <c r="I148" s="28"/>
      <c r="J148" s="32"/>
      <c r="K148" s="33"/>
      <c r="L148" s="57">
        <f t="shared" si="4"/>
        <v>0</v>
      </c>
    </row>
    <row r="152" spans="1:12">
      <c r="B152" t="s">
        <v>266</v>
      </c>
      <c r="G152" t="s">
        <v>267</v>
      </c>
      <c r="I152"/>
      <c r="J152" s="71"/>
      <c r="K152"/>
    </row>
    <row r="153" spans="1:12">
      <c r="G153" t="s">
        <v>238</v>
      </c>
      <c r="I153"/>
      <c r="J153" s="71"/>
      <c r="K153"/>
    </row>
  </sheetData>
  <mergeCells count="3">
    <mergeCell ref="B3:D3"/>
    <mergeCell ref="I3:J3"/>
    <mergeCell ref="I4:J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2018-01-09T13:57:41Z</dcterms:modified>
</cp:coreProperties>
</file>